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luana\Desktop\"/>
    </mc:Choice>
  </mc:AlternateContent>
  <xr:revisionPtr revIDLastSave="0" documentId="13_ncr:1_{BD35B66E-5C2C-4CC5-8C74-4AA5D09CF2A8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LAQUILA TERAMO" sheetId="1" r:id="rId1"/>
    <sheet name="PESCARA CHIETI" sheetId="2" r:id="rId2"/>
    <sheet name="TOTALE ABRUZZ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3" l="1"/>
  <c r="F21" i="3"/>
  <c r="F18" i="3"/>
  <c r="F17" i="3"/>
  <c r="F14" i="3"/>
  <c r="F13" i="3"/>
  <c r="F10" i="3"/>
  <c r="F9" i="3"/>
  <c r="H70" i="2"/>
  <c r="G70" i="2"/>
  <c r="F70" i="2"/>
  <c r="E70" i="2"/>
  <c r="I69" i="2"/>
  <c r="D69" i="2"/>
  <c r="I68" i="2"/>
  <c r="D68" i="2"/>
  <c r="I67" i="2"/>
  <c r="D67" i="2"/>
  <c r="I66" i="2"/>
  <c r="D66" i="2"/>
  <c r="I65" i="2"/>
  <c r="D65" i="2"/>
  <c r="I64" i="2"/>
  <c r="D64" i="2"/>
  <c r="I63" i="2"/>
  <c r="D63" i="2"/>
  <c r="I62" i="2"/>
  <c r="D62" i="2"/>
  <c r="I61" i="2"/>
  <c r="D61" i="2"/>
  <c r="I60" i="2"/>
  <c r="D60" i="2"/>
  <c r="I59" i="2"/>
  <c r="D59" i="2"/>
  <c r="I58" i="2"/>
  <c r="D58" i="2"/>
  <c r="I57" i="2"/>
  <c r="D57" i="2"/>
  <c r="I56" i="2"/>
  <c r="D56" i="2"/>
  <c r="I55" i="2"/>
  <c r="D55" i="2"/>
  <c r="I54" i="2"/>
  <c r="D54" i="2"/>
  <c r="I53" i="2"/>
  <c r="D53" i="2"/>
  <c r="I52" i="2"/>
  <c r="D52" i="2"/>
  <c r="I51" i="2"/>
  <c r="D51" i="2"/>
  <c r="I50" i="2"/>
  <c r="D50" i="2"/>
  <c r="I49" i="2"/>
  <c r="D49" i="2"/>
  <c r="I48" i="2"/>
  <c r="D48" i="2"/>
  <c r="I47" i="2"/>
  <c r="D47" i="2"/>
  <c r="I46" i="2"/>
  <c r="D46" i="2"/>
  <c r="I45" i="2"/>
  <c r="D45" i="2"/>
  <c r="I44" i="2"/>
  <c r="D44" i="2"/>
  <c r="I43" i="2"/>
  <c r="D43" i="2"/>
  <c r="I42" i="2"/>
  <c r="D42" i="2"/>
  <c r="I41" i="2"/>
  <c r="D41" i="2"/>
  <c r="I40" i="2"/>
  <c r="D40" i="2"/>
  <c r="I39" i="2"/>
  <c r="D39" i="2"/>
  <c r="I38" i="2"/>
  <c r="D38" i="2"/>
  <c r="I37" i="2"/>
  <c r="D37" i="2"/>
  <c r="I36" i="2"/>
  <c r="D36" i="2"/>
  <c r="I35" i="2"/>
  <c r="D35" i="2"/>
  <c r="I34" i="2"/>
  <c r="D34" i="2"/>
  <c r="I33" i="2"/>
  <c r="D33" i="2"/>
  <c r="I32" i="2"/>
  <c r="D32" i="2"/>
  <c r="I31" i="2"/>
  <c r="D31" i="2"/>
  <c r="I30" i="2"/>
  <c r="D30" i="2"/>
  <c r="I29" i="2"/>
  <c r="D29" i="2"/>
  <c r="I28" i="2"/>
  <c r="D28" i="2"/>
  <c r="I27" i="2"/>
  <c r="D27" i="2"/>
  <c r="I26" i="2"/>
  <c r="D26" i="2"/>
  <c r="I25" i="2"/>
  <c r="D25" i="2"/>
  <c r="I24" i="2"/>
  <c r="D24" i="2"/>
  <c r="I23" i="2"/>
  <c r="D23" i="2"/>
  <c r="I22" i="2"/>
  <c r="D22" i="2"/>
  <c r="I21" i="2"/>
  <c r="D21" i="2"/>
  <c r="I20" i="2"/>
  <c r="D20" i="2"/>
  <c r="I19" i="2"/>
  <c r="D19" i="2"/>
  <c r="I18" i="2"/>
  <c r="D18" i="2"/>
  <c r="I17" i="2"/>
  <c r="D17" i="2"/>
  <c r="I16" i="2"/>
  <c r="D16" i="2"/>
  <c r="I15" i="2"/>
  <c r="D15" i="2"/>
  <c r="I14" i="2"/>
  <c r="D14" i="2"/>
  <c r="I13" i="2"/>
  <c r="D13" i="2"/>
  <c r="I12" i="2"/>
  <c r="D12" i="2"/>
  <c r="I11" i="2"/>
  <c r="D11" i="2"/>
  <c r="I10" i="2"/>
  <c r="D10" i="2"/>
  <c r="I9" i="2"/>
  <c r="D9" i="2"/>
  <c r="I8" i="2"/>
  <c r="D8" i="2"/>
  <c r="I7" i="2"/>
  <c r="D7" i="2"/>
  <c r="I6" i="2"/>
  <c r="D6" i="2"/>
  <c r="I5" i="2"/>
  <c r="D5" i="2"/>
  <c r="I4" i="2"/>
  <c r="D4" i="2"/>
  <c r="I3" i="2"/>
  <c r="D3" i="2"/>
  <c r="I2" i="2"/>
  <c r="I70" i="2" s="1"/>
  <c r="D2" i="2"/>
  <c r="H68" i="1"/>
  <c r="G68" i="1"/>
  <c r="F68" i="1"/>
  <c r="E68" i="1"/>
  <c r="I67" i="1"/>
  <c r="D67" i="1"/>
  <c r="I66" i="1"/>
  <c r="D66" i="1"/>
  <c r="I65" i="1"/>
  <c r="D65" i="1"/>
  <c r="I64" i="1"/>
  <c r="D64" i="1"/>
  <c r="I63" i="1"/>
  <c r="D63" i="1"/>
  <c r="I62" i="1"/>
  <c r="D62" i="1"/>
  <c r="I61" i="1"/>
  <c r="D61" i="1"/>
  <c r="I60" i="1"/>
  <c r="D60" i="1"/>
  <c r="I59" i="1"/>
  <c r="D59" i="1"/>
  <c r="I58" i="1"/>
  <c r="D58" i="1"/>
  <c r="I57" i="1"/>
  <c r="D57" i="1"/>
  <c r="I56" i="1"/>
  <c r="D56" i="1"/>
  <c r="I55" i="1"/>
  <c r="D55" i="1"/>
  <c r="I54" i="1"/>
  <c r="D54" i="1"/>
  <c r="I53" i="1"/>
  <c r="D53" i="1"/>
  <c r="I52" i="1"/>
  <c r="D52" i="1"/>
  <c r="I51" i="1"/>
  <c r="D51" i="1"/>
  <c r="I50" i="1"/>
  <c r="D50" i="1"/>
  <c r="I49" i="1"/>
  <c r="D49" i="1"/>
  <c r="I48" i="1"/>
  <c r="D48" i="1"/>
  <c r="I47" i="1"/>
  <c r="D47" i="1"/>
  <c r="I46" i="1"/>
  <c r="D46" i="1"/>
  <c r="I45" i="1"/>
  <c r="D45" i="1"/>
  <c r="I44" i="1"/>
  <c r="D44" i="1"/>
  <c r="I43" i="1"/>
  <c r="D43" i="1"/>
  <c r="I42" i="1"/>
  <c r="D42" i="1"/>
  <c r="I41" i="1"/>
  <c r="D41" i="1"/>
  <c r="I40" i="1"/>
  <c r="D40" i="1"/>
  <c r="I39" i="1"/>
  <c r="D39" i="1"/>
  <c r="I38" i="1"/>
  <c r="D38" i="1"/>
  <c r="I37" i="1"/>
  <c r="D37" i="1"/>
  <c r="I36" i="1"/>
  <c r="D36" i="1"/>
  <c r="I35" i="1"/>
  <c r="D35" i="1"/>
  <c r="I34" i="1"/>
  <c r="D34" i="1"/>
  <c r="I33" i="1"/>
  <c r="D33" i="1"/>
  <c r="I32" i="1"/>
  <c r="D32" i="1"/>
  <c r="I31" i="1"/>
  <c r="D31" i="1"/>
  <c r="I30" i="1"/>
  <c r="D30" i="1"/>
  <c r="I29" i="1"/>
  <c r="D29" i="1"/>
  <c r="I28" i="1"/>
  <c r="D28" i="1"/>
  <c r="I27" i="1"/>
  <c r="D27" i="1"/>
  <c r="I26" i="1"/>
  <c r="D26" i="1"/>
  <c r="I25" i="1"/>
  <c r="D25" i="1"/>
  <c r="I24" i="1"/>
  <c r="D24" i="1"/>
  <c r="I23" i="1"/>
  <c r="D23" i="1"/>
  <c r="I22" i="1"/>
  <c r="D22" i="1"/>
  <c r="I21" i="1"/>
  <c r="D21" i="1"/>
  <c r="I20" i="1"/>
  <c r="D20" i="1"/>
  <c r="I19" i="1"/>
  <c r="D19" i="1"/>
  <c r="I18" i="1"/>
  <c r="D18" i="1"/>
  <c r="I17" i="1"/>
  <c r="D17" i="1"/>
  <c r="I16" i="1"/>
  <c r="D16" i="1"/>
  <c r="I15" i="1"/>
  <c r="D15" i="1"/>
  <c r="I14" i="1"/>
  <c r="D14" i="1"/>
  <c r="I13" i="1"/>
  <c r="D13" i="1"/>
  <c r="I12" i="1"/>
  <c r="D12" i="1"/>
  <c r="I11" i="1"/>
  <c r="D11" i="1"/>
  <c r="I10" i="1"/>
  <c r="D10" i="1"/>
  <c r="I9" i="1"/>
  <c r="D9" i="1"/>
  <c r="I8" i="1"/>
  <c r="D8" i="1"/>
  <c r="I7" i="1"/>
  <c r="D7" i="1"/>
  <c r="I6" i="1"/>
  <c r="D6" i="1"/>
  <c r="I5" i="1"/>
  <c r="D5" i="1"/>
  <c r="I4" i="1"/>
  <c r="D4" i="1"/>
  <c r="I3" i="1"/>
  <c r="D3" i="1"/>
  <c r="I2" i="1"/>
  <c r="D2" i="1"/>
  <c r="D70" i="2" l="1"/>
  <c r="F5" i="3"/>
  <c r="I68" i="1"/>
  <c r="F6" i="3"/>
  <c r="D68" i="1"/>
</calcChain>
</file>

<file path=xl/sharedStrings.xml><?xml version="1.0" encoding="utf-8"?>
<sst xmlns="http://schemas.openxmlformats.org/spreadsheetml/2006/main" count="437" uniqueCount="155">
  <si>
    <t>Collegio</t>
  </si>
  <si>
    <t>Prov</t>
  </si>
  <si>
    <t>SEGGIO</t>
  </si>
  <si>
    <t>TOTALE VOTANTI</t>
  </si>
  <si>
    <t>BONACCINI</t>
  </si>
  <si>
    <t>SCHLEIN</t>
  </si>
  <si>
    <t>BIANCHE</t>
  </si>
  <si>
    <t>NULLE</t>
  </si>
  <si>
    <t>VOTI VALIDI</t>
  </si>
  <si>
    <t>AQ/TE</t>
  </si>
  <si>
    <t>TE</t>
  </si>
  <si>
    <t>ALBA ADRIATICA</t>
  </si>
  <si>
    <t>ATRI</t>
  </si>
  <si>
    <t>BELLANTE</t>
  </si>
  <si>
    <t>CAMPLI</t>
  </si>
  <si>
    <t>CASTELLALTO 1</t>
  </si>
  <si>
    <t>TOTALE</t>
  </si>
  <si>
    <t>CASTELLALTO 2</t>
  </si>
  <si>
    <t>CASTELLI</t>
  </si>
  <si>
    <t>CASTIGLIONE MESSER RAIMONDO</t>
  </si>
  <si>
    <t>COLLEDARA</t>
  </si>
  <si>
    <t>COLONNELLA</t>
  </si>
  <si>
    <t>CONTROGUERRA</t>
  </si>
  <si>
    <t>CORROPOLI</t>
  </si>
  <si>
    <t>CROGNALETO</t>
  </si>
  <si>
    <t>GIULIANOVA</t>
  </si>
  <si>
    <t>ISOLA DEL GRAN SASSO D'ITALIA</t>
  </si>
  <si>
    <t>MARTINSICURO</t>
  </si>
  <si>
    <t>MONTORIO AL VOMANO</t>
  </si>
  <si>
    <t>MOSCIANO SANT'ANGELO</t>
  </si>
  <si>
    <t>NERETO</t>
  </si>
  <si>
    <t>NOTARESCO</t>
  </si>
  <si>
    <t>PINETO</t>
  </si>
  <si>
    <t>ROSETO DEGLI ABRUZZI</t>
  </si>
  <si>
    <t>SANT'EGIDIO ALLA VIBRATA</t>
  </si>
  <si>
    <t>SANT'OMERO</t>
  </si>
  <si>
    <t>SILVI</t>
  </si>
  <si>
    <t>TERAMO 1</t>
  </si>
  <si>
    <t>TERAMO 2</t>
  </si>
  <si>
    <t>TORANO NUOVO</t>
  </si>
  <si>
    <t>TORTORETO</t>
  </si>
  <si>
    <t>TOSSICIA</t>
  </si>
  <si>
    <t>VALLE CASTELLANA</t>
  </si>
  <si>
    <t>AQ</t>
  </si>
  <si>
    <t>AVEZZANO</t>
  </si>
  <si>
    <t>BALSORANO</t>
  </si>
  <si>
    <t>BARISCIANO</t>
  </si>
  <si>
    <t>CAGNANO AMITERNO</t>
  </si>
  <si>
    <t>CAPISTRELLO</t>
  </si>
  <si>
    <t>CARSOLI</t>
  </si>
  <si>
    <t>CASTEL DI SANGRO</t>
  </si>
  <si>
    <t>CASTELVECCHIO SUBEQUO</t>
  </si>
  <si>
    <t>CASTEL DEL MONTE</t>
  </si>
  <si>
    <t>CELANO</t>
  </si>
  <si>
    <t>COLLELONGO</t>
  </si>
  <si>
    <t>CORFINIO</t>
  </si>
  <si>
    <t>L'AQUILA 1</t>
  </si>
  <si>
    <t>L'AQUILA 2</t>
  </si>
  <si>
    <t>L'AQUILA PAGANICA</t>
  </si>
  <si>
    <t>L'AQUILA ARISCHIA</t>
  </si>
  <si>
    <t>L'AQUILA SASSA</t>
  </si>
  <si>
    <t>LUCO DEI MARSI</t>
  </si>
  <si>
    <t>PACENTRO</t>
  </si>
  <si>
    <t>PESCASSEROLI</t>
  </si>
  <si>
    <t>PESCINA</t>
  </si>
  <si>
    <t>PETTORANO SUL GIZIO</t>
  </si>
  <si>
    <t>PIZZOLI</t>
  </si>
  <si>
    <t>POGGIO PICENZE</t>
  </si>
  <si>
    <t>PRATA D'ANSIDONIA</t>
  </si>
  <si>
    <t>PRATOLA PELIGNA</t>
  </si>
  <si>
    <t>RAIANO</t>
  </si>
  <si>
    <t>ROCCA DI CAMBIO</t>
  </si>
  <si>
    <t>RIVISONDOLI</t>
  </si>
  <si>
    <t>SANTE MARIE</t>
  </si>
  <si>
    <t>SULMONA</t>
  </si>
  <si>
    <t>SCANNO</t>
  </si>
  <si>
    <t>SCOPPITO</t>
  </si>
  <si>
    <t>TAGLIACOZZO</t>
  </si>
  <si>
    <t>TORNIMPARTE</t>
  </si>
  <si>
    <t>PE/CH</t>
  </si>
  <si>
    <t>PE</t>
  </si>
  <si>
    <t>ABBATEGGIO</t>
  </si>
  <si>
    <t>ALANNO</t>
  </si>
  <si>
    <t>BOLOGNANO</t>
  </si>
  <si>
    <t>BUSSI SUL TIRINO</t>
  </si>
  <si>
    <t>CARAMANICO TERME</t>
  </si>
  <si>
    <t>CEPAGATTI</t>
  </si>
  <si>
    <t>CITTA' SANT'ANGELO</t>
  </si>
  <si>
    <t>CIVITAQUANA</t>
  </si>
  <si>
    <t>LETTOMANOPPELLO</t>
  </si>
  <si>
    <t>LORETO APRUTINO</t>
  </si>
  <si>
    <t>MANOPPELLO 1</t>
  </si>
  <si>
    <t>MANOPPELLO 2</t>
  </si>
  <si>
    <t>MONTEBELLO DI BERTONA</t>
  </si>
  <si>
    <t>MONTESILVANO 1</t>
  </si>
  <si>
    <t>MONTESILVANO 2</t>
  </si>
  <si>
    <t>PENNE</t>
  </si>
  <si>
    <t>PESCARA 1</t>
  </si>
  <si>
    <t>PESCARA 2</t>
  </si>
  <si>
    <t>PESCARA 3</t>
  </si>
  <si>
    <t>PESCARA 4</t>
  </si>
  <si>
    <t>PESCARA 5</t>
  </si>
  <si>
    <t>PIANELLA</t>
  </si>
  <si>
    <t>PICCIANO</t>
  </si>
  <si>
    <t>POPOLI</t>
  </si>
  <si>
    <t>ROSCIANO</t>
  </si>
  <si>
    <t>SAN VALENTINO IN ABRUZZO CITERIORE</t>
  </si>
  <si>
    <t>SCAFA</t>
  </si>
  <si>
    <t>SERRAMONACESCA</t>
  </si>
  <si>
    <t>SPOLTORE 1</t>
  </si>
  <si>
    <t>SPOLTORE 2</t>
  </si>
  <si>
    <t>VILLA CELIERA</t>
  </si>
  <si>
    <t>CH</t>
  </si>
  <si>
    <t>ALTINO</t>
  </si>
  <si>
    <t>ARCHI</t>
  </si>
  <si>
    <t>ATESSA 1</t>
  </si>
  <si>
    <t>ATESSA 2</t>
  </si>
  <si>
    <t>BOMBA</t>
  </si>
  <si>
    <t>BUCCHIANICO</t>
  </si>
  <si>
    <t>CASALBORDINO</t>
  </si>
  <si>
    <t>CHIETI 1</t>
  </si>
  <si>
    <t>CHIETI 2</t>
  </si>
  <si>
    <t>CUPELLO</t>
  </si>
  <si>
    <t>FOSSACESIA</t>
  </si>
  <si>
    <t>FRANCAVILLA AL MARE</t>
  </si>
  <si>
    <t>FRESAGRANDINARIA</t>
  </si>
  <si>
    <t>GESSOPALENA</t>
  </si>
  <si>
    <t>GISSI</t>
  </si>
  <si>
    <t>GUARDIAGRELE</t>
  </si>
  <si>
    <t>LAMA DEI PELIGNI</t>
  </si>
  <si>
    <t>LANCIANO 1</t>
  </si>
  <si>
    <t>LANCIANO 2</t>
  </si>
  <si>
    <t>LENTELLA</t>
  </si>
  <si>
    <t>MIGLIANICO</t>
  </si>
  <si>
    <t>MONTEODORISIO</t>
  </si>
  <si>
    <t>ORSOGNA</t>
  </si>
  <si>
    <t>ORTONA</t>
  </si>
  <si>
    <t>PAGLIETA</t>
  </si>
  <si>
    <t>POLLUTRI</t>
  </si>
  <si>
    <t>ROCCAMONTEPIANO</t>
  </si>
  <si>
    <t>SAN GIOVANNI TEATINO</t>
  </si>
  <si>
    <t>SAN SALVO</t>
  </si>
  <si>
    <t>SAN VITO CHIETINO</t>
  </si>
  <si>
    <t>SCERNI</t>
  </si>
  <si>
    <t>TOLLO</t>
  </si>
  <si>
    <t>TORINO DI SANGRO</t>
  </si>
  <si>
    <t>TORREBRUNA</t>
  </si>
  <si>
    <t>VASTO</t>
  </si>
  <si>
    <t>VILLALFONSINA</t>
  </si>
  <si>
    <t>VILLA SANTA MARIA</t>
  </si>
  <si>
    <t>TOTALE ABRUZZO</t>
  </si>
  <si>
    <t>PROVINCIA PESCARA</t>
  </si>
  <si>
    <t>PROVINCIA CHIETI</t>
  </si>
  <si>
    <t>PROVINCIA L'AQUILA</t>
  </si>
  <si>
    <t>PROVINCIA TERAMO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</si>
</sst>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name val="Calibri"/>
      <scheme val="minor"/>
    </font>
    <font>
      <sz val="12"/>
      <name val="Calibri"/>
    </font>
    <font>
      <sz val="12"/>
      <color rgb="FF000000"/>
      <name val="Calibri"/>
    </font>
    <font>
      <sz val="12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1" fillId="2" borderId="1" xfId="0" applyFont="1" applyFill="1" applyBorder="1"/>
    <xf numFmtId="0" fontId="2" fillId="0" borderId="4" xfId="0" applyFont="1" applyBorder="1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3" xfId="0" applyFont="1" applyBorder="1"/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3" borderId="1" xfId="0" applyFont="1" applyFill="1" applyBorder="1"/>
    <xf numFmtId="0" fontId="1" fillId="3" borderId="1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"/>
  <sheetViews>
    <sheetView topLeftCell="B1" workbookViewId="0">
      <pane ySplit="1" topLeftCell="A59" activePane="bottomLeft" state="frozen"/>
      <selection pane="bottomLeft" activeCell="B30" sqref="B30"/>
    </sheetView>
  </sheetViews>
  <sheetFormatPr defaultColWidth="12.59765625" defaultRowHeight="15" customHeight="1" x14ac:dyDescent="0.3"/>
  <cols>
    <col min="1" max="2" width="9.3984375" customWidth="1"/>
    <col min="3" max="3" width="29.09765625" customWidth="1"/>
    <col min="4" max="4" width="15" customWidth="1"/>
    <col min="5" max="5" width="11.69921875" customWidth="1"/>
    <col min="6" max="8" width="9.3984375" customWidth="1"/>
    <col min="9" max="9" width="12.3984375" customWidth="1"/>
    <col min="10" max="11" width="9.3984375" customWidth="1"/>
  </cols>
  <sheetData>
    <row r="1" spans="1:9" ht="15.7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 customHeight="1" x14ac:dyDescent="0.3">
      <c r="A2" s="1" t="s">
        <v>9</v>
      </c>
      <c r="B2" s="1" t="s">
        <v>10</v>
      </c>
      <c r="C2" s="2" t="s">
        <v>11</v>
      </c>
      <c r="D2" s="2">
        <f t="shared" ref="D2:D68" si="0">SUM(E2:H2)</f>
        <v>118</v>
      </c>
      <c r="E2" s="2">
        <v>51</v>
      </c>
      <c r="F2" s="1">
        <v>67</v>
      </c>
      <c r="G2" s="1"/>
      <c r="H2" s="1"/>
      <c r="I2" s="1">
        <f t="shared" ref="I2:I67" si="1">SUM(E2,F2)</f>
        <v>118</v>
      </c>
    </row>
    <row r="3" spans="1:9" ht="15.75" customHeight="1" x14ac:dyDescent="0.3">
      <c r="A3" s="1" t="s">
        <v>9</v>
      </c>
      <c r="B3" s="1" t="s">
        <v>10</v>
      </c>
      <c r="C3" s="2" t="s">
        <v>12</v>
      </c>
      <c r="D3" s="2">
        <f t="shared" si="0"/>
        <v>88</v>
      </c>
      <c r="E3" s="2">
        <v>34</v>
      </c>
      <c r="F3" s="1">
        <v>53</v>
      </c>
      <c r="G3" s="1">
        <v>1</v>
      </c>
      <c r="H3" s="1"/>
      <c r="I3" s="1">
        <f t="shared" si="1"/>
        <v>87</v>
      </c>
    </row>
    <row r="4" spans="1:9" ht="15.75" customHeight="1" x14ac:dyDescent="0.3">
      <c r="A4" s="1" t="s">
        <v>9</v>
      </c>
      <c r="B4" s="1" t="s">
        <v>10</v>
      </c>
      <c r="C4" s="2" t="s">
        <v>13</v>
      </c>
      <c r="D4" s="2">
        <f t="shared" si="0"/>
        <v>139</v>
      </c>
      <c r="E4" s="2">
        <v>42</v>
      </c>
      <c r="F4" s="1">
        <v>96</v>
      </c>
      <c r="G4" s="1"/>
      <c r="H4" s="1">
        <v>1</v>
      </c>
      <c r="I4" s="1">
        <f t="shared" si="1"/>
        <v>138</v>
      </c>
    </row>
    <row r="5" spans="1:9" ht="15.75" customHeight="1" x14ac:dyDescent="0.3">
      <c r="A5" s="1" t="s">
        <v>9</v>
      </c>
      <c r="B5" s="1" t="s">
        <v>10</v>
      </c>
      <c r="C5" s="2" t="s">
        <v>14</v>
      </c>
      <c r="D5" s="2">
        <f t="shared" si="0"/>
        <v>146</v>
      </c>
      <c r="E5" s="2">
        <v>119</v>
      </c>
      <c r="F5" s="1">
        <v>27</v>
      </c>
      <c r="G5" s="1"/>
      <c r="H5" s="1"/>
      <c r="I5" s="1">
        <f t="shared" si="1"/>
        <v>146</v>
      </c>
    </row>
    <row r="6" spans="1:9" ht="15.75" customHeight="1" x14ac:dyDescent="0.3">
      <c r="A6" s="1" t="s">
        <v>9</v>
      </c>
      <c r="B6" s="1" t="s">
        <v>10</v>
      </c>
      <c r="C6" s="2" t="s">
        <v>15</v>
      </c>
      <c r="D6" s="2">
        <f t="shared" si="0"/>
        <v>53</v>
      </c>
      <c r="E6" s="2">
        <v>25</v>
      </c>
      <c r="F6" s="1">
        <v>27</v>
      </c>
      <c r="G6" s="1">
        <v>1</v>
      </c>
      <c r="H6" s="1"/>
      <c r="I6" s="1">
        <f t="shared" si="1"/>
        <v>52</v>
      </c>
    </row>
    <row r="7" spans="1:9" ht="15.75" customHeight="1" x14ac:dyDescent="0.3">
      <c r="A7" s="1" t="s">
        <v>9</v>
      </c>
      <c r="B7" s="1" t="s">
        <v>10</v>
      </c>
      <c r="C7" s="2" t="s">
        <v>17</v>
      </c>
      <c r="D7" s="2">
        <f t="shared" si="0"/>
        <v>64</v>
      </c>
      <c r="E7" s="2">
        <v>30</v>
      </c>
      <c r="F7" s="1">
        <v>34</v>
      </c>
      <c r="G7" s="1"/>
      <c r="H7" s="1"/>
      <c r="I7" s="1">
        <f t="shared" si="1"/>
        <v>64</v>
      </c>
    </row>
    <row r="8" spans="1:9" ht="15.75" customHeight="1" x14ac:dyDescent="0.3">
      <c r="A8" s="1" t="s">
        <v>9</v>
      </c>
      <c r="B8" s="1" t="s">
        <v>10</v>
      </c>
      <c r="C8" s="2" t="s">
        <v>18</v>
      </c>
      <c r="D8" s="2">
        <f t="shared" si="0"/>
        <v>44</v>
      </c>
      <c r="E8" s="2">
        <v>23</v>
      </c>
      <c r="F8" s="1">
        <v>21</v>
      </c>
      <c r="G8" s="1"/>
      <c r="H8" s="1"/>
      <c r="I8" s="1">
        <f t="shared" si="1"/>
        <v>44</v>
      </c>
    </row>
    <row r="9" spans="1:9" ht="15.75" customHeight="1" x14ac:dyDescent="0.3">
      <c r="A9" s="1" t="s">
        <v>9</v>
      </c>
      <c r="B9" s="1" t="s">
        <v>10</v>
      </c>
      <c r="C9" s="2" t="s">
        <v>19</v>
      </c>
      <c r="D9" s="2">
        <f t="shared" si="0"/>
        <v>143</v>
      </c>
      <c r="E9" s="2">
        <v>100</v>
      </c>
      <c r="F9" s="1">
        <v>42</v>
      </c>
      <c r="G9" s="1"/>
      <c r="H9" s="1">
        <v>1</v>
      </c>
      <c r="I9" s="1">
        <f t="shared" si="1"/>
        <v>142</v>
      </c>
    </row>
    <row r="10" spans="1:9" ht="15.75" customHeight="1" x14ac:dyDescent="0.3">
      <c r="A10" s="1" t="s">
        <v>9</v>
      </c>
      <c r="B10" s="1" t="s">
        <v>10</v>
      </c>
      <c r="C10" s="2" t="s">
        <v>20</v>
      </c>
      <c r="D10" s="2">
        <f t="shared" si="0"/>
        <v>64</v>
      </c>
      <c r="E10" s="2">
        <v>43</v>
      </c>
      <c r="F10" s="1">
        <v>21</v>
      </c>
      <c r="G10" s="1"/>
      <c r="H10" s="1"/>
      <c r="I10" s="1">
        <f t="shared" si="1"/>
        <v>64</v>
      </c>
    </row>
    <row r="11" spans="1:9" ht="15.75" customHeight="1" x14ac:dyDescent="0.3">
      <c r="A11" s="1" t="s">
        <v>9</v>
      </c>
      <c r="B11" s="1" t="s">
        <v>10</v>
      </c>
      <c r="C11" s="2" t="s">
        <v>21</v>
      </c>
      <c r="D11" s="2">
        <f t="shared" si="0"/>
        <v>43</v>
      </c>
      <c r="E11" s="2">
        <v>23</v>
      </c>
      <c r="F11" s="1">
        <v>20</v>
      </c>
      <c r="G11" s="1"/>
      <c r="H11" s="1"/>
      <c r="I11" s="1">
        <f t="shared" si="1"/>
        <v>43</v>
      </c>
    </row>
    <row r="12" spans="1:9" ht="15.75" customHeight="1" x14ac:dyDescent="0.3">
      <c r="A12" s="1" t="s">
        <v>9</v>
      </c>
      <c r="B12" s="1" t="s">
        <v>10</v>
      </c>
      <c r="C12" s="2" t="s">
        <v>22</v>
      </c>
      <c r="D12" s="2">
        <f t="shared" si="0"/>
        <v>42</v>
      </c>
      <c r="E12" s="2">
        <v>33</v>
      </c>
      <c r="F12" s="1">
        <v>9</v>
      </c>
      <c r="G12" s="1"/>
      <c r="H12" s="1"/>
      <c r="I12" s="1">
        <f t="shared" si="1"/>
        <v>42</v>
      </c>
    </row>
    <row r="13" spans="1:9" ht="15.75" customHeight="1" x14ac:dyDescent="0.3">
      <c r="A13" s="1" t="s">
        <v>9</v>
      </c>
      <c r="B13" s="1" t="s">
        <v>10</v>
      </c>
      <c r="C13" s="2" t="s">
        <v>23</v>
      </c>
      <c r="D13" s="2">
        <f t="shared" si="0"/>
        <v>49</v>
      </c>
      <c r="E13" s="2">
        <v>23</v>
      </c>
      <c r="F13" s="1">
        <v>26</v>
      </c>
      <c r="G13" s="1"/>
      <c r="H13" s="1"/>
      <c r="I13" s="1">
        <f t="shared" si="1"/>
        <v>49</v>
      </c>
    </row>
    <row r="14" spans="1:9" ht="15.75" customHeight="1" x14ac:dyDescent="0.3">
      <c r="A14" s="1" t="s">
        <v>9</v>
      </c>
      <c r="B14" s="1" t="s">
        <v>10</v>
      </c>
      <c r="C14" s="2" t="s">
        <v>24</v>
      </c>
      <c r="D14" s="2">
        <f t="shared" si="0"/>
        <v>127</v>
      </c>
      <c r="E14" s="2">
        <v>20</v>
      </c>
      <c r="F14" s="1">
        <v>107</v>
      </c>
      <c r="G14" s="1"/>
      <c r="H14" s="1"/>
      <c r="I14" s="1">
        <f t="shared" si="1"/>
        <v>127</v>
      </c>
    </row>
    <row r="15" spans="1:9" ht="15.75" customHeight="1" x14ac:dyDescent="0.3">
      <c r="A15" s="1" t="s">
        <v>9</v>
      </c>
      <c r="B15" s="1" t="s">
        <v>10</v>
      </c>
      <c r="C15" s="2" t="s">
        <v>25</v>
      </c>
      <c r="D15" s="2">
        <f t="shared" si="0"/>
        <v>311</v>
      </c>
      <c r="E15" s="2">
        <v>122</v>
      </c>
      <c r="F15" s="1">
        <v>188</v>
      </c>
      <c r="G15" s="1"/>
      <c r="H15" s="1">
        <v>1</v>
      </c>
      <c r="I15" s="1">
        <f t="shared" si="1"/>
        <v>310</v>
      </c>
    </row>
    <row r="16" spans="1:9" ht="15.75" customHeight="1" x14ac:dyDescent="0.3">
      <c r="A16" s="1" t="s">
        <v>9</v>
      </c>
      <c r="B16" s="1" t="s">
        <v>10</v>
      </c>
      <c r="C16" s="2" t="s">
        <v>26</v>
      </c>
      <c r="D16" s="2">
        <f t="shared" si="0"/>
        <v>97</v>
      </c>
      <c r="E16" s="2">
        <v>57</v>
      </c>
      <c r="F16" s="1">
        <v>40</v>
      </c>
      <c r="G16" s="1"/>
      <c r="H16" s="1"/>
      <c r="I16" s="1">
        <f t="shared" si="1"/>
        <v>97</v>
      </c>
    </row>
    <row r="17" spans="1:9" ht="15.75" customHeight="1" x14ac:dyDescent="0.3">
      <c r="A17" s="1" t="s">
        <v>9</v>
      </c>
      <c r="B17" s="1" t="s">
        <v>10</v>
      </c>
      <c r="C17" s="2" t="s">
        <v>27</v>
      </c>
      <c r="D17" s="2">
        <f t="shared" si="0"/>
        <v>167</v>
      </c>
      <c r="E17" s="2">
        <v>77</v>
      </c>
      <c r="F17" s="1">
        <v>89</v>
      </c>
      <c r="G17" s="1"/>
      <c r="H17" s="1">
        <v>1</v>
      </c>
      <c r="I17" s="1">
        <f t="shared" si="1"/>
        <v>166</v>
      </c>
    </row>
    <row r="18" spans="1:9" ht="15.75" customHeight="1" x14ac:dyDescent="0.3">
      <c r="A18" s="1" t="s">
        <v>9</v>
      </c>
      <c r="B18" s="1" t="s">
        <v>10</v>
      </c>
      <c r="C18" s="2" t="s">
        <v>28</v>
      </c>
      <c r="D18" s="2">
        <f t="shared" si="0"/>
        <v>247</v>
      </c>
      <c r="E18" s="2">
        <v>77</v>
      </c>
      <c r="F18" s="1">
        <v>168</v>
      </c>
      <c r="G18" s="1"/>
      <c r="H18" s="1">
        <v>2</v>
      </c>
      <c r="I18" s="1">
        <f t="shared" si="1"/>
        <v>245</v>
      </c>
    </row>
    <row r="19" spans="1:9" ht="15.75" customHeight="1" x14ac:dyDescent="0.3">
      <c r="A19" s="1" t="s">
        <v>9</v>
      </c>
      <c r="B19" s="1" t="s">
        <v>10</v>
      </c>
      <c r="C19" s="2" t="s">
        <v>29</v>
      </c>
      <c r="D19" s="2">
        <f t="shared" si="0"/>
        <v>212</v>
      </c>
      <c r="E19" s="2">
        <v>127</v>
      </c>
      <c r="F19" s="1">
        <v>85</v>
      </c>
      <c r="G19" s="1"/>
      <c r="H19" s="1"/>
      <c r="I19" s="1">
        <f t="shared" si="1"/>
        <v>212</v>
      </c>
    </row>
    <row r="20" spans="1:9" ht="15.75" customHeight="1" x14ac:dyDescent="0.3">
      <c r="A20" s="1" t="s">
        <v>9</v>
      </c>
      <c r="B20" s="1" t="s">
        <v>10</v>
      </c>
      <c r="C20" s="2" t="s">
        <v>30</v>
      </c>
      <c r="D20" s="2">
        <f t="shared" si="0"/>
        <v>108</v>
      </c>
      <c r="E20" s="2">
        <v>49</v>
      </c>
      <c r="F20" s="1">
        <v>57</v>
      </c>
      <c r="G20" s="1">
        <v>1</v>
      </c>
      <c r="H20" s="1">
        <v>1</v>
      </c>
      <c r="I20" s="1">
        <f t="shared" si="1"/>
        <v>106</v>
      </c>
    </row>
    <row r="21" spans="1:9" ht="15.75" customHeight="1" x14ac:dyDescent="0.3">
      <c r="A21" s="1" t="s">
        <v>9</v>
      </c>
      <c r="B21" s="1" t="s">
        <v>10</v>
      </c>
      <c r="C21" s="2" t="s">
        <v>31</v>
      </c>
      <c r="D21" s="2">
        <f t="shared" si="0"/>
        <v>145</v>
      </c>
      <c r="E21" s="2">
        <v>97</v>
      </c>
      <c r="F21" s="1">
        <v>46</v>
      </c>
      <c r="G21" s="1"/>
      <c r="H21" s="1">
        <v>2</v>
      </c>
      <c r="I21" s="1">
        <f t="shared" si="1"/>
        <v>143</v>
      </c>
    </row>
    <row r="22" spans="1:9" ht="15.75" customHeight="1" x14ac:dyDescent="0.3">
      <c r="A22" s="1" t="s">
        <v>9</v>
      </c>
      <c r="B22" s="1" t="s">
        <v>10</v>
      </c>
      <c r="C22" s="2" t="s">
        <v>32</v>
      </c>
      <c r="D22" s="2">
        <f t="shared" si="0"/>
        <v>259</v>
      </c>
      <c r="E22" s="2">
        <v>123</v>
      </c>
      <c r="F22" s="1">
        <v>135</v>
      </c>
      <c r="G22" s="1">
        <v>1</v>
      </c>
      <c r="H22" s="1"/>
      <c r="I22" s="1">
        <f t="shared" si="1"/>
        <v>258</v>
      </c>
    </row>
    <row r="23" spans="1:9" ht="15.75" customHeight="1" x14ac:dyDescent="0.3">
      <c r="A23" s="1" t="s">
        <v>9</v>
      </c>
      <c r="B23" s="1" t="s">
        <v>10</v>
      </c>
      <c r="C23" s="2" t="s">
        <v>33</v>
      </c>
      <c r="D23" s="2">
        <f t="shared" si="0"/>
        <v>264</v>
      </c>
      <c r="E23" s="2">
        <v>90</v>
      </c>
      <c r="F23" s="1">
        <v>174</v>
      </c>
      <c r="G23" s="1"/>
      <c r="H23" s="1"/>
      <c r="I23" s="1">
        <f t="shared" si="1"/>
        <v>264</v>
      </c>
    </row>
    <row r="24" spans="1:9" ht="15.75" customHeight="1" x14ac:dyDescent="0.3">
      <c r="A24" s="1" t="s">
        <v>9</v>
      </c>
      <c r="B24" s="1" t="s">
        <v>10</v>
      </c>
      <c r="C24" s="2" t="s">
        <v>34</v>
      </c>
      <c r="D24" s="2">
        <f t="shared" si="0"/>
        <v>128</v>
      </c>
      <c r="E24" s="2">
        <v>73</v>
      </c>
      <c r="F24" s="1">
        <v>55</v>
      </c>
      <c r="G24" s="1"/>
      <c r="H24" s="1"/>
      <c r="I24" s="1">
        <f t="shared" si="1"/>
        <v>128</v>
      </c>
    </row>
    <row r="25" spans="1:9" ht="15.75" customHeight="1" x14ac:dyDescent="0.3">
      <c r="A25" s="1" t="s">
        <v>9</v>
      </c>
      <c r="B25" s="1" t="s">
        <v>10</v>
      </c>
      <c r="C25" s="2" t="s">
        <v>35</v>
      </c>
      <c r="D25" s="2">
        <f t="shared" si="0"/>
        <v>89</v>
      </c>
      <c r="E25" s="2">
        <v>40</v>
      </c>
      <c r="F25" s="1">
        <v>48</v>
      </c>
      <c r="G25" s="1">
        <v>1</v>
      </c>
      <c r="H25" s="1"/>
      <c r="I25" s="1">
        <f t="shared" si="1"/>
        <v>88</v>
      </c>
    </row>
    <row r="26" spans="1:9" ht="15.75" customHeight="1" x14ac:dyDescent="0.3">
      <c r="A26" s="1" t="s">
        <v>9</v>
      </c>
      <c r="B26" s="1" t="s">
        <v>10</v>
      </c>
      <c r="C26" s="2" t="s">
        <v>36</v>
      </c>
      <c r="D26" s="2">
        <f t="shared" si="0"/>
        <v>185</v>
      </c>
      <c r="E26" s="2">
        <v>56</v>
      </c>
      <c r="F26" s="1">
        <v>129</v>
      </c>
      <c r="G26" s="1"/>
      <c r="H26" s="1"/>
      <c r="I26" s="1">
        <f t="shared" si="1"/>
        <v>185</v>
      </c>
    </row>
    <row r="27" spans="1:9" ht="15.75" customHeight="1" x14ac:dyDescent="0.3">
      <c r="A27" s="1" t="s">
        <v>9</v>
      </c>
      <c r="B27" s="1" t="s">
        <v>10</v>
      </c>
      <c r="C27" s="2" t="s">
        <v>37</v>
      </c>
      <c r="D27" s="2">
        <f t="shared" si="0"/>
        <v>584</v>
      </c>
      <c r="E27" s="2">
        <v>217</v>
      </c>
      <c r="F27" s="1">
        <v>363</v>
      </c>
      <c r="G27" s="1">
        <v>4</v>
      </c>
      <c r="H27" s="1"/>
      <c r="I27" s="1">
        <f t="shared" si="1"/>
        <v>580</v>
      </c>
    </row>
    <row r="28" spans="1:9" ht="15.75" customHeight="1" x14ac:dyDescent="0.3">
      <c r="A28" s="1" t="s">
        <v>9</v>
      </c>
      <c r="B28" s="1" t="s">
        <v>10</v>
      </c>
      <c r="C28" s="2" t="s">
        <v>38</v>
      </c>
      <c r="D28" s="2">
        <f t="shared" si="0"/>
        <v>77</v>
      </c>
      <c r="E28" s="2">
        <v>32</v>
      </c>
      <c r="F28" s="1">
        <v>45</v>
      </c>
      <c r="G28" s="1"/>
      <c r="H28" s="1"/>
      <c r="I28" s="1">
        <f t="shared" si="1"/>
        <v>77</v>
      </c>
    </row>
    <row r="29" spans="1:9" ht="15.75" customHeight="1" x14ac:dyDescent="0.3">
      <c r="A29" s="1" t="s">
        <v>9</v>
      </c>
      <c r="B29" s="1" t="s">
        <v>10</v>
      </c>
      <c r="C29" s="2" t="s">
        <v>39</v>
      </c>
      <c r="D29" s="2">
        <f t="shared" si="0"/>
        <v>114</v>
      </c>
      <c r="E29" s="2">
        <v>92</v>
      </c>
      <c r="F29" s="1">
        <v>22</v>
      </c>
      <c r="G29" s="1"/>
      <c r="H29" s="1"/>
      <c r="I29" s="1">
        <f t="shared" si="1"/>
        <v>114</v>
      </c>
    </row>
    <row r="30" spans="1:9" ht="15.75" customHeight="1" x14ac:dyDescent="0.3">
      <c r="A30" s="3" t="s">
        <v>9</v>
      </c>
      <c r="B30" s="13" t="s">
        <v>10</v>
      </c>
      <c r="C30" s="12" t="s">
        <v>40</v>
      </c>
      <c r="D30" s="12">
        <f t="shared" si="0"/>
        <v>79</v>
      </c>
      <c r="E30" s="12">
        <v>32</v>
      </c>
      <c r="F30" s="13">
        <v>47</v>
      </c>
      <c r="G30" s="13"/>
      <c r="H30" s="13"/>
      <c r="I30" s="13">
        <f t="shared" si="1"/>
        <v>79</v>
      </c>
    </row>
    <row r="31" spans="1:9" ht="15.75" customHeight="1" x14ac:dyDescent="0.3">
      <c r="A31" s="1" t="s">
        <v>9</v>
      </c>
      <c r="B31" s="1" t="s">
        <v>10</v>
      </c>
      <c r="C31" s="2" t="s">
        <v>41</v>
      </c>
      <c r="D31" s="2">
        <f t="shared" si="0"/>
        <v>35</v>
      </c>
      <c r="E31" s="2">
        <v>23</v>
      </c>
      <c r="F31" s="1">
        <v>11</v>
      </c>
      <c r="G31" s="1">
        <v>1</v>
      </c>
      <c r="H31" s="1"/>
      <c r="I31" s="1">
        <f t="shared" si="1"/>
        <v>34</v>
      </c>
    </row>
    <row r="32" spans="1:9" ht="15.75" customHeight="1" x14ac:dyDescent="0.3">
      <c r="A32" s="1" t="s">
        <v>9</v>
      </c>
      <c r="B32" s="1" t="s">
        <v>10</v>
      </c>
      <c r="C32" s="2" t="s">
        <v>42</v>
      </c>
      <c r="D32" s="2">
        <f t="shared" si="0"/>
        <v>12</v>
      </c>
      <c r="E32" s="2">
        <v>12</v>
      </c>
      <c r="F32" s="1"/>
      <c r="G32" s="1"/>
      <c r="H32" s="1"/>
      <c r="I32" s="1">
        <f t="shared" si="1"/>
        <v>12</v>
      </c>
    </row>
    <row r="33" spans="1:9" ht="15.75" customHeight="1" x14ac:dyDescent="0.3">
      <c r="A33" s="1" t="s">
        <v>9</v>
      </c>
      <c r="B33" s="1" t="s">
        <v>43</v>
      </c>
      <c r="C33" s="2" t="s">
        <v>44</v>
      </c>
      <c r="D33" s="2">
        <f t="shared" si="0"/>
        <v>418</v>
      </c>
      <c r="E33" s="1">
        <v>173</v>
      </c>
      <c r="F33" s="1">
        <v>241</v>
      </c>
      <c r="G33" s="1">
        <v>3</v>
      </c>
      <c r="H33" s="1">
        <v>1</v>
      </c>
      <c r="I33" s="1">
        <f t="shared" si="1"/>
        <v>414</v>
      </c>
    </row>
    <row r="34" spans="1:9" ht="15.75" customHeight="1" x14ac:dyDescent="0.3">
      <c r="A34" s="1" t="s">
        <v>9</v>
      </c>
      <c r="B34" s="1" t="s">
        <v>43</v>
      </c>
      <c r="C34" s="2" t="s">
        <v>45</v>
      </c>
      <c r="D34" s="2">
        <f t="shared" si="0"/>
        <v>108</v>
      </c>
      <c r="E34" s="1">
        <v>61</v>
      </c>
      <c r="F34" s="1">
        <v>47</v>
      </c>
      <c r="G34" s="1"/>
      <c r="H34" s="1"/>
      <c r="I34" s="1">
        <f t="shared" si="1"/>
        <v>108</v>
      </c>
    </row>
    <row r="35" spans="1:9" ht="15.75" customHeight="1" x14ac:dyDescent="0.3">
      <c r="A35" s="1" t="s">
        <v>9</v>
      </c>
      <c r="B35" s="1" t="s">
        <v>43</v>
      </c>
      <c r="C35" s="2" t="s">
        <v>46</v>
      </c>
      <c r="D35" s="2">
        <f t="shared" si="0"/>
        <v>39</v>
      </c>
      <c r="E35" s="1">
        <v>28</v>
      </c>
      <c r="F35" s="1">
        <v>10</v>
      </c>
      <c r="G35" s="1"/>
      <c r="H35" s="1">
        <v>1</v>
      </c>
      <c r="I35" s="1">
        <f t="shared" si="1"/>
        <v>38</v>
      </c>
    </row>
    <row r="36" spans="1:9" ht="15.75" customHeight="1" x14ac:dyDescent="0.3">
      <c r="A36" s="1" t="s">
        <v>9</v>
      </c>
      <c r="B36" s="1" t="s">
        <v>43</v>
      </c>
      <c r="C36" s="2" t="s">
        <v>47</v>
      </c>
      <c r="D36" s="2">
        <f t="shared" si="0"/>
        <v>60</v>
      </c>
      <c r="E36" s="1">
        <v>45</v>
      </c>
      <c r="F36" s="1">
        <v>13</v>
      </c>
      <c r="G36" s="1"/>
      <c r="H36" s="1">
        <v>2</v>
      </c>
      <c r="I36" s="1">
        <f t="shared" si="1"/>
        <v>58</v>
      </c>
    </row>
    <row r="37" spans="1:9" ht="15.75" customHeight="1" x14ac:dyDescent="0.3">
      <c r="A37" s="1" t="s">
        <v>9</v>
      </c>
      <c r="B37" s="1" t="s">
        <v>43</v>
      </c>
      <c r="C37" s="2" t="s">
        <v>48</v>
      </c>
      <c r="D37" s="2">
        <f t="shared" si="0"/>
        <v>165</v>
      </c>
      <c r="E37" s="1">
        <v>41</v>
      </c>
      <c r="F37" s="1">
        <v>123</v>
      </c>
      <c r="G37" s="1"/>
      <c r="H37" s="1">
        <v>1</v>
      </c>
      <c r="I37" s="1">
        <f t="shared" si="1"/>
        <v>164</v>
      </c>
    </row>
    <row r="38" spans="1:9" ht="15.75" customHeight="1" x14ac:dyDescent="0.3">
      <c r="A38" s="1" t="s">
        <v>9</v>
      </c>
      <c r="B38" s="1" t="s">
        <v>43</v>
      </c>
      <c r="C38" s="2" t="s">
        <v>49</v>
      </c>
      <c r="D38" s="2">
        <f t="shared" si="0"/>
        <v>95</v>
      </c>
      <c r="E38" s="1">
        <v>55</v>
      </c>
      <c r="F38" s="1">
        <v>40</v>
      </c>
      <c r="G38" s="1">
        <v>0</v>
      </c>
      <c r="H38" s="1">
        <v>0</v>
      </c>
      <c r="I38" s="1">
        <f t="shared" si="1"/>
        <v>95</v>
      </c>
    </row>
    <row r="39" spans="1:9" ht="15.75" customHeight="1" x14ac:dyDescent="0.3">
      <c r="A39" s="1" t="s">
        <v>9</v>
      </c>
      <c r="B39" s="1" t="s">
        <v>43</v>
      </c>
      <c r="C39" s="2" t="s">
        <v>50</v>
      </c>
      <c r="D39" s="2">
        <f t="shared" si="0"/>
        <v>112</v>
      </c>
      <c r="E39" s="1">
        <v>33</v>
      </c>
      <c r="F39" s="1">
        <v>79</v>
      </c>
      <c r="G39" s="1"/>
      <c r="H39" s="1"/>
      <c r="I39" s="1">
        <f t="shared" si="1"/>
        <v>112</v>
      </c>
    </row>
    <row r="40" spans="1:9" ht="15.75" customHeight="1" x14ac:dyDescent="0.3">
      <c r="A40" s="1" t="s">
        <v>9</v>
      </c>
      <c r="B40" s="1" t="s">
        <v>43</v>
      </c>
      <c r="C40" s="2" t="s">
        <v>51</v>
      </c>
      <c r="D40" s="2">
        <f t="shared" si="0"/>
        <v>49</v>
      </c>
      <c r="E40" s="1">
        <v>30</v>
      </c>
      <c r="F40" s="1">
        <v>18</v>
      </c>
      <c r="G40" s="1">
        <v>1</v>
      </c>
      <c r="H40" s="1"/>
      <c r="I40" s="1">
        <f t="shared" si="1"/>
        <v>48</v>
      </c>
    </row>
    <row r="41" spans="1:9" ht="15.75" customHeight="1" x14ac:dyDescent="0.3">
      <c r="A41" s="1" t="s">
        <v>9</v>
      </c>
      <c r="B41" s="1" t="s">
        <v>43</v>
      </c>
      <c r="C41" s="2" t="s">
        <v>52</v>
      </c>
      <c r="D41" s="2">
        <f t="shared" si="0"/>
        <v>29</v>
      </c>
      <c r="E41" s="1">
        <v>4</v>
      </c>
      <c r="F41" s="1">
        <v>23</v>
      </c>
      <c r="G41" s="1">
        <v>1</v>
      </c>
      <c r="H41" s="1">
        <v>1</v>
      </c>
      <c r="I41" s="1">
        <f t="shared" si="1"/>
        <v>27</v>
      </c>
    </row>
    <row r="42" spans="1:9" ht="15.75" customHeight="1" x14ac:dyDescent="0.3">
      <c r="A42" s="1" t="s">
        <v>9</v>
      </c>
      <c r="B42" s="1" t="s">
        <v>43</v>
      </c>
      <c r="C42" s="2" t="s">
        <v>53</v>
      </c>
      <c r="D42" s="2">
        <f t="shared" si="0"/>
        <v>195</v>
      </c>
      <c r="E42" s="1">
        <v>126</v>
      </c>
      <c r="F42" s="1">
        <v>67</v>
      </c>
      <c r="G42" s="1">
        <v>2</v>
      </c>
      <c r="H42" s="1"/>
      <c r="I42" s="1">
        <f t="shared" si="1"/>
        <v>193</v>
      </c>
    </row>
    <row r="43" spans="1:9" ht="15.75" customHeight="1" x14ac:dyDescent="0.3">
      <c r="A43" s="1" t="s">
        <v>9</v>
      </c>
      <c r="B43" s="1" t="s">
        <v>43</v>
      </c>
      <c r="C43" s="2" t="s">
        <v>54</v>
      </c>
      <c r="D43" s="2">
        <f t="shared" si="0"/>
        <v>83</v>
      </c>
      <c r="E43" s="1">
        <v>56</v>
      </c>
      <c r="F43" s="1">
        <v>27</v>
      </c>
      <c r="G43" s="1"/>
      <c r="H43" s="1"/>
      <c r="I43" s="1">
        <f t="shared" si="1"/>
        <v>83</v>
      </c>
    </row>
    <row r="44" spans="1:9" ht="15.75" customHeight="1" x14ac:dyDescent="0.3">
      <c r="A44" s="1" t="s">
        <v>9</v>
      </c>
      <c r="B44" s="1" t="s">
        <v>43</v>
      </c>
      <c r="C44" s="2" t="s">
        <v>55</v>
      </c>
      <c r="D44" s="2">
        <f t="shared" si="0"/>
        <v>38</v>
      </c>
      <c r="E44" s="1">
        <v>10</v>
      </c>
      <c r="F44" s="1">
        <v>28</v>
      </c>
      <c r="G44" s="1"/>
      <c r="H44" s="1"/>
      <c r="I44" s="1">
        <f t="shared" si="1"/>
        <v>38</v>
      </c>
    </row>
    <row r="45" spans="1:9" ht="15.75" customHeight="1" x14ac:dyDescent="0.3">
      <c r="A45" s="1" t="s">
        <v>9</v>
      </c>
      <c r="B45" s="1" t="s">
        <v>43</v>
      </c>
      <c r="C45" s="2" t="s">
        <v>56</v>
      </c>
      <c r="D45" s="2">
        <f t="shared" si="0"/>
        <v>423</v>
      </c>
      <c r="E45" s="1">
        <v>89</v>
      </c>
      <c r="F45" s="1">
        <v>334</v>
      </c>
      <c r="G45" s="1"/>
      <c r="H45" s="1"/>
      <c r="I45" s="1">
        <f t="shared" si="1"/>
        <v>423</v>
      </c>
    </row>
    <row r="46" spans="1:9" ht="15.75" customHeight="1" x14ac:dyDescent="0.3">
      <c r="A46" s="1" t="s">
        <v>9</v>
      </c>
      <c r="B46" s="1" t="s">
        <v>43</v>
      </c>
      <c r="C46" s="2" t="s">
        <v>57</v>
      </c>
      <c r="D46" s="2">
        <f t="shared" si="0"/>
        <v>555</v>
      </c>
      <c r="E46" s="1">
        <v>173</v>
      </c>
      <c r="F46" s="1">
        <v>380</v>
      </c>
      <c r="G46" s="1">
        <v>2</v>
      </c>
      <c r="H46" s="1"/>
      <c r="I46" s="1">
        <f t="shared" si="1"/>
        <v>553</v>
      </c>
    </row>
    <row r="47" spans="1:9" ht="15.75" customHeight="1" x14ac:dyDescent="0.3">
      <c r="A47" s="1" t="s">
        <v>9</v>
      </c>
      <c r="B47" s="1" t="s">
        <v>43</v>
      </c>
      <c r="C47" s="2" t="s">
        <v>58</v>
      </c>
      <c r="D47" s="2">
        <f t="shared" si="0"/>
        <v>144</v>
      </c>
      <c r="E47" s="1">
        <v>54</v>
      </c>
      <c r="F47" s="1">
        <v>90</v>
      </c>
      <c r="G47" s="1"/>
      <c r="H47" s="1"/>
      <c r="I47" s="1">
        <f t="shared" si="1"/>
        <v>144</v>
      </c>
    </row>
    <row r="48" spans="1:9" ht="15.75" customHeight="1" x14ac:dyDescent="0.3">
      <c r="A48" s="1" t="s">
        <v>9</v>
      </c>
      <c r="B48" s="1" t="s">
        <v>43</v>
      </c>
      <c r="C48" s="2" t="s">
        <v>59</v>
      </c>
      <c r="D48" s="2">
        <f t="shared" si="0"/>
        <v>28</v>
      </c>
      <c r="E48" s="1">
        <v>12</v>
      </c>
      <c r="F48" s="1">
        <v>16</v>
      </c>
      <c r="G48" s="1"/>
      <c r="H48" s="1"/>
      <c r="I48" s="1">
        <f t="shared" si="1"/>
        <v>28</v>
      </c>
    </row>
    <row r="49" spans="1:9" ht="15.75" customHeight="1" x14ac:dyDescent="0.3">
      <c r="A49" s="1" t="s">
        <v>9</v>
      </c>
      <c r="B49" s="1" t="s">
        <v>43</v>
      </c>
      <c r="C49" s="2" t="s">
        <v>60</v>
      </c>
      <c r="D49" s="2">
        <f t="shared" si="0"/>
        <v>169</v>
      </c>
      <c r="E49" s="1">
        <v>28</v>
      </c>
      <c r="F49" s="1">
        <v>141</v>
      </c>
      <c r="G49" s="1"/>
      <c r="H49" s="1"/>
      <c r="I49" s="1">
        <f t="shared" si="1"/>
        <v>169</v>
      </c>
    </row>
    <row r="50" spans="1:9" ht="15.75" customHeight="1" x14ac:dyDescent="0.3">
      <c r="A50" s="1" t="s">
        <v>9</v>
      </c>
      <c r="B50" s="1" t="s">
        <v>43</v>
      </c>
      <c r="C50" s="2" t="s">
        <v>61</v>
      </c>
      <c r="D50" s="2">
        <f t="shared" si="0"/>
        <v>119</v>
      </c>
      <c r="E50" s="1">
        <v>23</v>
      </c>
      <c r="F50" s="1">
        <v>95</v>
      </c>
      <c r="G50" s="1">
        <v>1</v>
      </c>
      <c r="H50" s="1"/>
      <c r="I50" s="1">
        <f t="shared" si="1"/>
        <v>118</v>
      </c>
    </row>
    <row r="51" spans="1:9" ht="15.75" customHeight="1" x14ac:dyDescent="0.3">
      <c r="A51" s="1" t="s">
        <v>9</v>
      </c>
      <c r="B51" s="1" t="s">
        <v>43</v>
      </c>
      <c r="C51" s="2" t="s">
        <v>62</v>
      </c>
      <c r="D51" s="2">
        <f t="shared" si="0"/>
        <v>25</v>
      </c>
      <c r="E51" s="1">
        <v>13</v>
      </c>
      <c r="F51" s="1">
        <v>12</v>
      </c>
      <c r="G51" s="1"/>
      <c r="H51" s="1"/>
      <c r="I51" s="1">
        <f t="shared" si="1"/>
        <v>25</v>
      </c>
    </row>
    <row r="52" spans="1:9" ht="15.75" customHeight="1" x14ac:dyDescent="0.3">
      <c r="A52" s="1" t="s">
        <v>9</v>
      </c>
      <c r="B52" s="1" t="s">
        <v>43</v>
      </c>
      <c r="C52" s="2" t="s">
        <v>63</v>
      </c>
      <c r="D52" s="2">
        <f t="shared" si="0"/>
        <v>81</v>
      </c>
      <c r="E52" s="1">
        <v>38</v>
      </c>
      <c r="F52" s="1">
        <v>43</v>
      </c>
      <c r="G52" s="1"/>
      <c r="H52" s="1"/>
      <c r="I52" s="1">
        <f t="shared" si="1"/>
        <v>81</v>
      </c>
    </row>
    <row r="53" spans="1:9" ht="15.75" customHeight="1" x14ac:dyDescent="0.3">
      <c r="A53" s="1" t="s">
        <v>9</v>
      </c>
      <c r="B53" s="1" t="s">
        <v>43</v>
      </c>
      <c r="C53" s="2" t="s">
        <v>64</v>
      </c>
      <c r="D53" s="2">
        <f t="shared" si="0"/>
        <v>164</v>
      </c>
      <c r="E53" s="1">
        <v>89</v>
      </c>
      <c r="F53" s="1">
        <v>73</v>
      </c>
      <c r="G53" s="1">
        <v>2</v>
      </c>
      <c r="H53" s="1">
        <v>0</v>
      </c>
      <c r="I53" s="1">
        <f t="shared" si="1"/>
        <v>162</v>
      </c>
    </row>
    <row r="54" spans="1:9" ht="15.75" customHeight="1" x14ac:dyDescent="0.3">
      <c r="A54" s="1" t="s">
        <v>9</v>
      </c>
      <c r="B54" s="1" t="s">
        <v>43</v>
      </c>
      <c r="C54" s="2" t="s">
        <v>65</v>
      </c>
      <c r="D54" s="2">
        <f t="shared" si="0"/>
        <v>66</v>
      </c>
      <c r="E54" s="1">
        <v>10</v>
      </c>
      <c r="F54" s="1">
        <v>56</v>
      </c>
      <c r="G54" s="1"/>
      <c r="H54" s="1"/>
      <c r="I54" s="1">
        <f t="shared" si="1"/>
        <v>66</v>
      </c>
    </row>
    <row r="55" spans="1:9" ht="15.75" customHeight="1" x14ac:dyDescent="0.3">
      <c r="A55" s="1" t="s">
        <v>9</v>
      </c>
      <c r="B55" s="1" t="s">
        <v>43</v>
      </c>
      <c r="C55" s="2" t="s">
        <v>66</v>
      </c>
      <c r="D55" s="2">
        <f t="shared" si="0"/>
        <v>111</v>
      </c>
      <c r="E55" s="1">
        <v>65</v>
      </c>
      <c r="F55" s="1">
        <v>46</v>
      </c>
      <c r="G55" s="1"/>
      <c r="H55" s="1"/>
      <c r="I55" s="1">
        <f t="shared" si="1"/>
        <v>111</v>
      </c>
    </row>
    <row r="56" spans="1:9" ht="15.75" customHeight="1" x14ac:dyDescent="0.3">
      <c r="A56" s="1" t="s">
        <v>9</v>
      </c>
      <c r="B56" s="1" t="s">
        <v>43</v>
      </c>
      <c r="C56" s="2" t="s">
        <v>67</v>
      </c>
      <c r="D56" s="2">
        <f t="shared" si="0"/>
        <v>100</v>
      </c>
      <c r="E56" s="1">
        <v>59</v>
      </c>
      <c r="F56" s="1">
        <v>41</v>
      </c>
      <c r="G56" s="1"/>
      <c r="H56" s="1"/>
      <c r="I56" s="1">
        <f t="shared" si="1"/>
        <v>100</v>
      </c>
    </row>
    <row r="57" spans="1:9" ht="15.75" customHeight="1" x14ac:dyDescent="0.3">
      <c r="A57" s="3" t="s">
        <v>9</v>
      </c>
      <c r="B57" s="13" t="s">
        <v>43</v>
      </c>
      <c r="C57" s="12" t="s">
        <v>68</v>
      </c>
      <c r="D57" s="12">
        <f t="shared" si="0"/>
        <v>74</v>
      </c>
      <c r="E57" s="13">
        <v>18</v>
      </c>
      <c r="F57" s="13">
        <v>56</v>
      </c>
      <c r="G57" s="13"/>
      <c r="H57" s="13"/>
      <c r="I57" s="13">
        <f t="shared" si="1"/>
        <v>74</v>
      </c>
    </row>
    <row r="58" spans="1:9" ht="15.75" customHeight="1" x14ac:dyDescent="0.3">
      <c r="A58" s="1" t="s">
        <v>9</v>
      </c>
      <c r="B58" s="1" t="s">
        <v>43</v>
      </c>
      <c r="C58" s="2" t="s">
        <v>69</v>
      </c>
      <c r="D58" s="2">
        <f t="shared" si="0"/>
        <v>122</v>
      </c>
      <c r="E58" s="1">
        <v>57</v>
      </c>
      <c r="F58" s="1">
        <v>63</v>
      </c>
      <c r="G58" s="1"/>
      <c r="H58" s="1">
        <v>2</v>
      </c>
      <c r="I58" s="1">
        <f t="shared" si="1"/>
        <v>120</v>
      </c>
    </row>
    <row r="59" spans="1:9" ht="15.75" customHeight="1" x14ac:dyDescent="0.3">
      <c r="A59" s="1" t="s">
        <v>9</v>
      </c>
      <c r="B59" s="1" t="s">
        <v>43</v>
      </c>
      <c r="C59" s="2" t="s">
        <v>70</v>
      </c>
      <c r="D59" s="2">
        <f t="shared" si="0"/>
        <v>48</v>
      </c>
      <c r="E59" s="1">
        <v>22</v>
      </c>
      <c r="F59" s="1">
        <v>26</v>
      </c>
      <c r="G59" s="1"/>
      <c r="H59" s="1"/>
      <c r="I59" s="1">
        <f t="shared" si="1"/>
        <v>48</v>
      </c>
    </row>
    <row r="60" spans="1:9" ht="15.75" customHeight="1" x14ac:dyDescent="0.3">
      <c r="A60" s="1" t="s">
        <v>9</v>
      </c>
      <c r="B60" s="1" t="s">
        <v>43</v>
      </c>
      <c r="C60" s="2" t="s">
        <v>71</v>
      </c>
      <c r="D60" s="2">
        <f t="shared" si="0"/>
        <v>46</v>
      </c>
      <c r="E60" s="1">
        <v>7</v>
      </c>
      <c r="F60" s="1">
        <v>39</v>
      </c>
      <c r="G60" s="1"/>
      <c r="H60" s="1"/>
      <c r="I60" s="1">
        <f t="shared" si="1"/>
        <v>46</v>
      </c>
    </row>
    <row r="61" spans="1:9" ht="15.75" customHeight="1" x14ac:dyDescent="0.3">
      <c r="A61" s="1" t="s">
        <v>9</v>
      </c>
      <c r="B61" s="1" t="s">
        <v>43</v>
      </c>
      <c r="C61" s="2" t="s">
        <v>72</v>
      </c>
      <c r="D61" s="2">
        <f t="shared" si="0"/>
        <v>42</v>
      </c>
      <c r="E61" s="1">
        <v>5</v>
      </c>
      <c r="F61" s="1">
        <v>37</v>
      </c>
      <c r="G61" s="1"/>
      <c r="H61" s="1"/>
      <c r="I61" s="1">
        <f t="shared" si="1"/>
        <v>42</v>
      </c>
    </row>
    <row r="62" spans="1:9" ht="15.75" customHeight="1" x14ac:dyDescent="0.3">
      <c r="A62" s="1" t="s">
        <v>9</v>
      </c>
      <c r="B62" s="1" t="s">
        <v>43</v>
      </c>
      <c r="C62" s="2" t="s">
        <v>73</v>
      </c>
      <c r="D62" s="2">
        <f t="shared" si="0"/>
        <v>112</v>
      </c>
      <c r="E62" s="1">
        <v>103</v>
      </c>
      <c r="F62" s="1">
        <v>9</v>
      </c>
      <c r="G62" s="1"/>
      <c r="H62" s="1"/>
      <c r="I62" s="1">
        <f t="shared" si="1"/>
        <v>112</v>
      </c>
    </row>
    <row r="63" spans="1:9" ht="15.75" customHeight="1" x14ac:dyDescent="0.3">
      <c r="A63" s="1" t="s">
        <v>9</v>
      </c>
      <c r="B63" s="1" t="s">
        <v>43</v>
      </c>
      <c r="C63" s="2" t="s">
        <v>74</v>
      </c>
      <c r="D63" s="2">
        <f t="shared" si="0"/>
        <v>512</v>
      </c>
      <c r="E63" s="1">
        <v>232</v>
      </c>
      <c r="F63" s="1">
        <v>278</v>
      </c>
      <c r="G63" s="1">
        <v>2</v>
      </c>
      <c r="H63" s="1"/>
      <c r="I63" s="1">
        <f t="shared" si="1"/>
        <v>510</v>
      </c>
    </row>
    <row r="64" spans="1:9" ht="15.75" customHeight="1" x14ac:dyDescent="0.3">
      <c r="A64" s="1" t="s">
        <v>9</v>
      </c>
      <c r="B64" s="1" t="s">
        <v>43</v>
      </c>
      <c r="C64" s="2" t="s">
        <v>75</v>
      </c>
      <c r="D64" s="2">
        <f t="shared" si="0"/>
        <v>60</v>
      </c>
      <c r="E64" s="1">
        <v>37</v>
      </c>
      <c r="F64" s="1">
        <v>23</v>
      </c>
      <c r="G64" s="1"/>
      <c r="H64" s="1"/>
      <c r="I64" s="1">
        <f t="shared" si="1"/>
        <v>60</v>
      </c>
    </row>
    <row r="65" spans="1:9" ht="15.75" customHeight="1" x14ac:dyDescent="0.3">
      <c r="A65" s="1" t="s">
        <v>9</v>
      </c>
      <c r="B65" s="1" t="s">
        <v>43</v>
      </c>
      <c r="C65" s="2" t="s">
        <v>76</v>
      </c>
      <c r="D65" s="2">
        <f t="shared" si="0"/>
        <v>72</v>
      </c>
      <c r="E65" s="1">
        <v>26</v>
      </c>
      <c r="F65" s="1">
        <v>44</v>
      </c>
      <c r="G65" s="1"/>
      <c r="H65" s="1">
        <v>2</v>
      </c>
      <c r="I65" s="1">
        <f t="shared" si="1"/>
        <v>70</v>
      </c>
    </row>
    <row r="66" spans="1:9" ht="15.75" customHeight="1" x14ac:dyDescent="0.3">
      <c r="A66" s="1" t="s">
        <v>9</v>
      </c>
      <c r="B66" s="1" t="s">
        <v>43</v>
      </c>
      <c r="C66" s="2" t="s">
        <v>77</v>
      </c>
      <c r="D66" s="2">
        <f t="shared" si="0"/>
        <v>233</v>
      </c>
      <c r="E66" s="1">
        <v>184</v>
      </c>
      <c r="F66" s="1">
        <v>47</v>
      </c>
      <c r="G66" s="1"/>
      <c r="H66" s="1">
        <v>2</v>
      </c>
      <c r="I66" s="1">
        <f t="shared" si="1"/>
        <v>231</v>
      </c>
    </row>
    <row r="67" spans="1:9" ht="15.75" customHeight="1" x14ac:dyDescent="0.3">
      <c r="A67" s="1" t="s">
        <v>9</v>
      </c>
      <c r="B67" s="1" t="s">
        <v>43</v>
      </c>
      <c r="C67" s="2" t="s">
        <v>78</v>
      </c>
      <c r="D67" s="2">
        <f t="shared" si="0"/>
        <v>88</v>
      </c>
      <c r="E67" s="1">
        <v>39</v>
      </c>
      <c r="F67" s="1">
        <v>49</v>
      </c>
      <c r="G67" s="1"/>
      <c r="H67" s="1"/>
      <c r="I67" s="1">
        <f t="shared" si="1"/>
        <v>88</v>
      </c>
    </row>
    <row r="68" spans="1:9" ht="15.75" customHeight="1" x14ac:dyDescent="0.3">
      <c r="C68" s="2" t="s">
        <v>16</v>
      </c>
      <c r="D68" s="2">
        <f t="shared" si="0"/>
        <v>9018</v>
      </c>
      <c r="E68" s="1">
        <f t="shared" ref="E68:I68" si="2">SUM(E2:E67)</f>
        <v>4007</v>
      </c>
      <c r="F68" s="1">
        <f t="shared" si="2"/>
        <v>4966</v>
      </c>
      <c r="G68" s="1">
        <f t="shared" si="2"/>
        <v>24</v>
      </c>
      <c r="H68" s="1">
        <f t="shared" si="2"/>
        <v>21</v>
      </c>
      <c r="I68" s="1">
        <f t="shared" si="2"/>
        <v>8973</v>
      </c>
    </row>
    <row r="69" spans="1:9" ht="15.75" customHeight="1" x14ac:dyDescent="0.3"/>
    <row r="70" spans="1:9" ht="15.75" customHeight="1" x14ac:dyDescent="0.3"/>
    <row r="71" spans="1:9" ht="15.75" customHeight="1" x14ac:dyDescent="0.3"/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0"/>
  <sheetViews>
    <sheetView workbookViewId="0">
      <pane ySplit="1" topLeftCell="A36" activePane="bottomLeft" state="frozen"/>
      <selection pane="bottomLeft" activeCell="L3" sqref="L3:O17"/>
    </sheetView>
  </sheetViews>
  <sheetFormatPr defaultColWidth="12.59765625" defaultRowHeight="15" customHeight="1" x14ac:dyDescent="0.3"/>
  <cols>
    <col min="1" max="2" width="9.3984375" customWidth="1"/>
    <col min="3" max="3" width="30.59765625" customWidth="1"/>
    <col min="4" max="4" width="15.09765625" customWidth="1"/>
    <col min="5" max="5" width="13.5" customWidth="1"/>
    <col min="6" max="8" width="9.3984375" customWidth="1"/>
    <col min="9" max="9" width="11.59765625" customWidth="1"/>
    <col min="10" max="11" width="9.3984375" customWidth="1"/>
  </cols>
  <sheetData>
    <row r="1" spans="1:9" ht="15.7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 customHeight="1" x14ac:dyDescent="0.3">
      <c r="A2" s="1" t="s">
        <v>79</v>
      </c>
      <c r="B2" s="1" t="s">
        <v>80</v>
      </c>
      <c r="C2" s="2" t="s">
        <v>81</v>
      </c>
      <c r="D2" s="2">
        <f t="shared" ref="D2:D70" si="0">SUM(E2:H2)</f>
        <v>106</v>
      </c>
      <c r="E2" s="2">
        <v>105</v>
      </c>
      <c r="F2" s="1">
        <v>1</v>
      </c>
      <c r="G2" s="1"/>
      <c r="H2" s="1"/>
      <c r="I2" s="1">
        <f t="shared" ref="I2:I69" si="1">SUM(E2:F2)</f>
        <v>106</v>
      </c>
    </row>
    <row r="3" spans="1:9" ht="15.75" customHeight="1" x14ac:dyDescent="0.3">
      <c r="A3" s="1" t="s">
        <v>79</v>
      </c>
      <c r="B3" s="1" t="s">
        <v>80</v>
      </c>
      <c r="C3" s="2" t="s">
        <v>82</v>
      </c>
      <c r="D3" s="2">
        <f t="shared" si="0"/>
        <v>85</v>
      </c>
      <c r="E3" s="2">
        <v>52</v>
      </c>
      <c r="F3" s="1">
        <v>33</v>
      </c>
      <c r="G3" s="1"/>
      <c r="H3" s="1"/>
      <c r="I3" s="1">
        <f t="shared" si="1"/>
        <v>85</v>
      </c>
    </row>
    <row r="4" spans="1:9" ht="15.75" customHeight="1" x14ac:dyDescent="0.3">
      <c r="A4" s="1" t="s">
        <v>79</v>
      </c>
      <c r="B4" s="1" t="s">
        <v>80</v>
      </c>
      <c r="C4" s="2" t="s">
        <v>83</v>
      </c>
      <c r="D4" s="2">
        <f t="shared" si="0"/>
        <v>112</v>
      </c>
      <c r="E4" s="2">
        <v>110</v>
      </c>
      <c r="F4" s="1">
        <v>2</v>
      </c>
      <c r="G4" s="1"/>
      <c r="H4" s="1"/>
      <c r="I4" s="1">
        <f t="shared" si="1"/>
        <v>112</v>
      </c>
    </row>
    <row r="5" spans="1:9" ht="15.75" customHeight="1" x14ac:dyDescent="0.3">
      <c r="A5" s="1" t="s">
        <v>79</v>
      </c>
      <c r="B5" s="1" t="s">
        <v>80</v>
      </c>
      <c r="C5" s="2" t="s">
        <v>84</v>
      </c>
      <c r="D5" s="2">
        <f t="shared" si="0"/>
        <v>86</v>
      </c>
      <c r="E5" s="2">
        <v>34</v>
      </c>
      <c r="F5" s="1">
        <v>52</v>
      </c>
      <c r="G5" s="1"/>
      <c r="H5" s="1"/>
      <c r="I5" s="1">
        <f t="shared" si="1"/>
        <v>86</v>
      </c>
    </row>
    <row r="6" spans="1:9" ht="15.75" customHeight="1" x14ac:dyDescent="0.3">
      <c r="A6" s="1" t="s">
        <v>79</v>
      </c>
      <c r="B6" s="1" t="s">
        <v>80</v>
      </c>
      <c r="C6" s="2" t="s">
        <v>85</v>
      </c>
      <c r="D6" s="2">
        <f t="shared" si="0"/>
        <v>103</v>
      </c>
      <c r="E6" s="2">
        <v>56</v>
      </c>
      <c r="F6" s="1">
        <v>44</v>
      </c>
      <c r="G6" s="1"/>
      <c r="H6" s="1">
        <v>3</v>
      </c>
      <c r="I6" s="1">
        <f t="shared" si="1"/>
        <v>100</v>
      </c>
    </row>
    <row r="7" spans="1:9" ht="15.75" customHeight="1" x14ac:dyDescent="0.3">
      <c r="A7" s="1" t="s">
        <v>79</v>
      </c>
      <c r="B7" s="1" t="s">
        <v>80</v>
      </c>
      <c r="C7" s="2" t="s">
        <v>86</v>
      </c>
      <c r="D7" s="2">
        <f t="shared" si="0"/>
        <v>216</v>
      </c>
      <c r="E7" s="2">
        <v>147</v>
      </c>
      <c r="F7" s="1">
        <v>68</v>
      </c>
      <c r="G7" s="1">
        <v>1</v>
      </c>
      <c r="H7" s="1"/>
      <c r="I7" s="1">
        <f t="shared" si="1"/>
        <v>215</v>
      </c>
    </row>
    <row r="8" spans="1:9" ht="15.75" customHeight="1" x14ac:dyDescent="0.3">
      <c r="A8" s="1" t="s">
        <v>79</v>
      </c>
      <c r="B8" s="1" t="s">
        <v>80</v>
      </c>
      <c r="C8" s="2" t="s">
        <v>87</v>
      </c>
      <c r="D8" s="2">
        <f t="shared" si="0"/>
        <v>151</v>
      </c>
      <c r="E8" s="2">
        <v>47</v>
      </c>
      <c r="F8" s="1">
        <v>101</v>
      </c>
      <c r="G8" s="1"/>
      <c r="H8" s="1">
        <v>3</v>
      </c>
      <c r="I8" s="1">
        <f t="shared" si="1"/>
        <v>148</v>
      </c>
    </row>
    <row r="9" spans="1:9" ht="15.75" customHeight="1" x14ac:dyDescent="0.3">
      <c r="A9" s="1" t="s">
        <v>79</v>
      </c>
      <c r="B9" s="1" t="s">
        <v>80</v>
      </c>
      <c r="C9" s="2" t="s">
        <v>88</v>
      </c>
      <c r="D9" s="2">
        <f t="shared" si="0"/>
        <v>44</v>
      </c>
      <c r="E9" s="2">
        <v>35</v>
      </c>
      <c r="F9" s="1">
        <v>9</v>
      </c>
      <c r="G9" s="1"/>
      <c r="H9" s="1"/>
      <c r="I9" s="1">
        <f t="shared" si="1"/>
        <v>44</v>
      </c>
    </row>
    <row r="10" spans="1:9" ht="15.75" customHeight="1" x14ac:dyDescent="0.3">
      <c r="A10" s="1" t="s">
        <v>79</v>
      </c>
      <c r="B10" s="1" t="s">
        <v>80</v>
      </c>
      <c r="C10" s="2" t="s">
        <v>89</v>
      </c>
      <c r="D10" s="2">
        <f t="shared" si="0"/>
        <v>207</v>
      </c>
      <c r="E10" s="2">
        <v>183</v>
      </c>
      <c r="F10" s="1">
        <v>24</v>
      </c>
      <c r="G10" s="1"/>
      <c r="H10" s="1"/>
      <c r="I10" s="1">
        <f t="shared" si="1"/>
        <v>207</v>
      </c>
    </row>
    <row r="11" spans="1:9" ht="15.75" customHeight="1" x14ac:dyDescent="0.3">
      <c r="A11" s="1" t="s">
        <v>79</v>
      </c>
      <c r="B11" s="1" t="s">
        <v>80</v>
      </c>
      <c r="C11" s="2" t="s">
        <v>90</v>
      </c>
      <c r="D11" s="2">
        <f t="shared" si="0"/>
        <v>121</v>
      </c>
      <c r="E11" s="2">
        <v>83</v>
      </c>
      <c r="F11" s="1">
        <v>38</v>
      </c>
      <c r="G11" s="1"/>
      <c r="H11" s="1"/>
      <c r="I11" s="1">
        <f t="shared" si="1"/>
        <v>121</v>
      </c>
    </row>
    <row r="12" spans="1:9" ht="15.75" customHeight="1" x14ac:dyDescent="0.3">
      <c r="A12" s="1" t="s">
        <v>79</v>
      </c>
      <c r="B12" s="1" t="s">
        <v>80</v>
      </c>
      <c r="C12" s="2" t="s">
        <v>91</v>
      </c>
      <c r="D12" s="2">
        <f t="shared" si="0"/>
        <v>55</v>
      </c>
      <c r="E12" s="2">
        <v>32</v>
      </c>
      <c r="F12" s="1">
        <v>22</v>
      </c>
      <c r="G12" s="1"/>
      <c r="H12" s="1">
        <v>1</v>
      </c>
      <c r="I12" s="1">
        <f t="shared" si="1"/>
        <v>54</v>
      </c>
    </row>
    <row r="13" spans="1:9" ht="15.75" customHeight="1" x14ac:dyDescent="0.3">
      <c r="A13" s="1" t="s">
        <v>79</v>
      </c>
      <c r="B13" s="1" t="s">
        <v>80</v>
      </c>
      <c r="C13" s="2" t="s">
        <v>92</v>
      </c>
      <c r="D13" s="2">
        <f t="shared" si="0"/>
        <v>60</v>
      </c>
      <c r="E13" s="2">
        <v>37</v>
      </c>
      <c r="F13" s="1">
        <v>23</v>
      </c>
      <c r="G13" s="1"/>
      <c r="H13" s="1"/>
      <c r="I13" s="1">
        <f t="shared" si="1"/>
        <v>60</v>
      </c>
    </row>
    <row r="14" spans="1:9" ht="15.75" customHeight="1" x14ac:dyDescent="0.3">
      <c r="A14" s="1" t="s">
        <v>79</v>
      </c>
      <c r="B14" s="1" t="s">
        <v>80</v>
      </c>
      <c r="C14" s="2" t="s">
        <v>93</v>
      </c>
      <c r="D14" s="2">
        <f t="shared" si="0"/>
        <v>83</v>
      </c>
      <c r="E14" s="2">
        <v>59</v>
      </c>
      <c r="F14" s="1">
        <v>24</v>
      </c>
      <c r="G14" s="1"/>
      <c r="H14" s="1"/>
      <c r="I14" s="1">
        <f t="shared" si="1"/>
        <v>83</v>
      </c>
    </row>
    <row r="15" spans="1:9" ht="15.75" customHeight="1" x14ac:dyDescent="0.3">
      <c r="A15" s="1" t="s">
        <v>79</v>
      </c>
      <c r="B15" s="1" t="s">
        <v>80</v>
      </c>
      <c r="C15" s="2" t="s">
        <v>94</v>
      </c>
      <c r="D15" s="2">
        <f t="shared" si="0"/>
        <v>186</v>
      </c>
      <c r="E15" s="2">
        <v>83</v>
      </c>
      <c r="F15" s="1">
        <v>103</v>
      </c>
      <c r="G15" s="1"/>
      <c r="H15" s="1"/>
      <c r="I15" s="1">
        <f t="shared" si="1"/>
        <v>186</v>
      </c>
    </row>
    <row r="16" spans="1:9" ht="15.75" customHeight="1" x14ac:dyDescent="0.3">
      <c r="A16" s="1" t="s">
        <v>79</v>
      </c>
      <c r="B16" s="1" t="s">
        <v>80</v>
      </c>
      <c r="C16" s="2" t="s">
        <v>95</v>
      </c>
      <c r="D16" s="2">
        <f t="shared" si="0"/>
        <v>233</v>
      </c>
      <c r="E16" s="2">
        <v>109</v>
      </c>
      <c r="F16" s="1">
        <v>123</v>
      </c>
      <c r="G16" s="1">
        <v>1</v>
      </c>
      <c r="H16" s="1"/>
      <c r="I16" s="1">
        <f t="shared" si="1"/>
        <v>232</v>
      </c>
    </row>
    <row r="17" spans="1:11" ht="15.75" customHeight="1" x14ac:dyDescent="0.3">
      <c r="A17" s="1" t="s">
        <v>79</v>
      </c>
      <c r="B17" s="1" t="s">
        <v>80</v>
      </c>
      <c r="C17" s="2" t="s">
        <v>96</v>
      </c>
      <c r="D17" s="2">
        <f t="shared" si="0"/>
        <v>203</v>
      </c>
      <c r="E17" s="2">
        <v>101</v>
      </c>
      <c r="F17" s="1">
        <v>101</v>
      </c>
      <c r="G17" s="1">
        <v>1</v>
      </c>
      <c r="H17" s="1"/>
      <c r="I17" s="1">
        <f t="shared" si="1"/>
        <v>202</v>
      </c>
    </row>
    <row r="18" spans="1:11" ht="15.75" customHeight="1" x14ac:dyDescent="0.3">
      <c r="A18" s="1" t="s">
        <v>79</v>
      </c>
      <c r="B18" s="1" t="s">
        <v>80</v>
      </c>
      <c r="C18" s="4" t="s">
        <v>97</v>
      </c>
      <c r="D18" s="2">
        <f t="shared" si="0"/>
        <v>439</v>
      </c>
      <c r="E18" s="2">
        <v>173</v>
      </c>
      <c r="F18" s="1">
        <v>259</v>
      </c>
      <c r="G18" s="1">
        <v>4</v>
      </c>
      <c r="H18" s="1">
        <v>3</v>
      </c>
      <c r="I18" s="1">
        <f t="shared" si="1"/>
        <v>432</v>
      </c>
    </row>
    <row r="19" spans="1:11" ht="15.75" customHeight="1" x14ac:dyDescent="0.3">
      <c r="A19" s="1" t="s">
        <v>79</v>
      </c>
      <c r="B19" s="1" t="s">
        <v>80</v>
      </c>
      <c r="C19" s="2" t="s">
        <v>98</v>
      </c>
      <c r="D19" s="2">
        <f t="shared" si="0"/>
        <v>397</v>
      </c>
      <c r="E19" s="2">
        <v>128</v>
      </c>
      <c r="F19" s="1">
        <v>268</v>
      </c>
      <c r="G19" s="1">
        <v>1</v>
      </c>
      <c r="H19" s="1"/>
      <c r="I19" s="1">
        <f t="shared" si="1"/>
        <v>396</v>
      </c>
    </row>
    <row r="20" spans="1:11" ht="15.75" customHeight="1" x14ac:dyDescent="0.3">
      <c r="A20" s="1" t="s">
        <v>79</v>
      </c>
      <c r="B20" s="1" t="s">
        <v>80</v>
      </c>
      <c r="C20" s="2" t="s">
        <v>99</v>
      </c>
      <c r="D20" s="2">
        <f t="shared" si="0"/>
        <v>414</v>
      </c>
      <c r="E20" s="2">
        <v>149</v>
      </c>
      <c r="F20" s="1">
        <v>264</v>
      </c>
      <c r="G20" s="1">
        <v>1</v>
      </c>
      <c r="H20" s="1"/>
      <c r="I20" s="1">
        <f t="shared" si="1"/>
        <v>413</v>
      </c>
    </row>
    <row r="21" spans="1:11" ht="15.75" customHeight="1" x14ac:dyDescent="0.3">
      <c r="A21" s="1" t="s">
        <v>79</v>
      </c>
      <c r="B21" s="1" t="s">
        <v>80</v>
      </c>
      <c r="C21" s="2" t="s">
        <v>100</v>
      </c>
      <c r="D21" s="2">
        <f t="shared" si="0"/>
        <v>157</v>
      </c>
      <c r="E21" s="2">
        <v>76</v>
      </c>
      <c r="F21" s="1">
        <v>81</v>
      </c>
      <c r="G21" s="1">
        <v>0</v>
      </c>
      <c r="H21" s="1">
        <v>0</v>
      </c>
      <c r="I21" s="1">
        <f t="shared" si="1"/>
        <v>157</v>
      </c>
    </row>
    <row r="22" spans="1:11" ht="15.75" customHeight="1" x14ac:dyDescent="0.3">
      <c r="A22" s="1" t="s">
        <v>79</v>
      </c>
      <c r="B22" s="1" t="s">
        <v>80</v>
      </c>
      <c r="C22" s="4" t="s">
        <v>101</v>
      </c>
      <c r="D22" s="2">
        <f t="shared" si="0"/>
        <v>467</v>
      </c>
      <c r="E22" s="2">
        <v>183</v>
      </c>
      <c r="F22" s="1">
        <v>283</v>
      </c>
      <c r="G22" s="1"/>
      <c r="H22" s="1">
        <v>1</v>
      </c>
      <c r="I22" s="1">
        <f t="shared" si="1"/>
        <v>466</v>
      </c>
    </row>
    <row r="23" spans="1:11" ht="15.75" customHeight="1" x14ac:dyDescent="0.3">
      <c r="A23" s="1" t="s">
        <v>79</v>
      </c>
      <c r="B23" s="1" t="s">
        <v>80</v>
      </c>
      <c r="C23" s="2" t="s">
        <v>102</v>
      </c>
      <c r="D23" s="2">
        <f t="shared" si="0"/>
        <v>133</v>
      </c>
      <c r="E23" s="2">
        <v>50</v>
      </c>
      <c r="F23" s="1">
        <v>83</v>
      </c>
      <c r="G23" s="1"/>
      <c r="H23" s="1"/>
      <c r="I23" s="1">
        <f t="shared" si="1"/>
        <v>133</v>
      </c>
    </row>
    <row r="24" spans="1:11" ht="15.75" customHeight="1" x14ac:dyDescent="0.3">
      <c r="A24" s="1" t="s">
        <v>79</v>
      </c>
      <c r="B24" s="1" t="s">
        <v>80</v>
      </c>
      <c r="C24" s="2" t="s">
        <v>103</v>
      </c>
      <c r="D24" s="2">
        <f t="shared" si="0"/>
        <v>55</v>
      </c>
      <c r="E24" s="2">
        <v>35</v>
      </c>
      <c r="F24" s="1">
        <v>20</v>
      </c>
      <c r="G24" s="1"/>
      <c r="H24" s="1"/>
      <c r="I24" s="1">
        <f t="shared" si="1"/>
        <v>55</v>
      </c>
    </row>
    <row r="25" spans="1:11" ht="15.75" customHeight="1" x14ac:dyDescent="0.3">
      <c r="A25" s="1" t="s">
        <v>79</v>
      </c>
      <c r="B25" s="1" t="s">
        <v>80</v>
      </c>
      <c r="C25" s="2" t="s">
        <v>104</v>
      </c>
      <c r="D25" s="2">
        <f t="shared" si="0"/>
        <v>176</v>
      </c>
      <c r="E25" s="2">
        <v>56</v>
      </c>
      <c r="F25" s="1">
        <v>120</v>
      </c>
      <c r="G25" s="1"/>
      <c r="H25" s="1"/>
      <c r="I25" s="1">
        <f t="shared" si="1"/>
        <v>176</v>
      </c>
    </row>
    <row r="26" spans="1:11" ht="15.75" customHeight="1" x14ac:dyDescent="0.3">
      <c r="A26" s="1" t="s">
        <v>79</v>
      </c>
      <c r="B26" s="1" t="s">
        <v>80</v>
      </c>
      <c r="C26" s="2" t="s">
        <v>105</v>
      </c>
      <c r="D26" s="2">
        <f t="shared" si="0"/>
        <v>81</v>
      </c>
      <c r="E26" s="2">
        <v>50</v>
      </c>
      <c r="F26" s="1">
        <v>31</v>
      </c>
      <c r="G26" s="1"/>
      <c r="H26" s="1"/>
      <c r="I26" s="1">
        <f t="shared" si="1"/>
        <v>81</v>
      </c>
    </row>
    <row r="27" spans="1:11" ht="15.75" customHeight="1" x14ac:dyDescent="0.3">
      <c r="A27" s="1" t="s">
        <v>79</v>
      </c>
      <c r="B27" s="1" t="s">
        <v>80</v>
      </c>
      <c r="C27" s="2" t="s">
        <v>106</v>
      </c>
      <c r="D27" s="2">
        <f t="shared" si="0"/>
        <v>36</v>
      </c>
      <c r="E27" s="2">
        <v>21</v>
      </c>
      <c r="F27" s="1">
        <v>15</v>
      </c>
      <c r="G27" s="1"/>
      <c r="H27" s="1"/>
      <c r="I27" s="1">
        <f t="shared" si="1"/>
        <v>36</v>
      </c>
    </row>
    <row r="28" spans="1:11" ht="15.75" customHeight="1" x14ac:dyDescent="0.3">
      <c r="A28" s="1" t="s">
        <v>79</v>
      </c>
      <c r="B28" s="1" t="s">
        <v>80</v>
      </c>
      <c r="C28" s="2" t="s">
        <v>107</v>
      </c>
      <c r="D28" s="2">
        <f t="shared" si="0"/>
        <v>126</v>
      </c>
      <c r="E28" s="2">
        <v>118</v>
      </c>
      <c r="F28" s="1">
        <v>7</v>
      </c>
      <c r="G28" s="1">
        <v>1</v>
      </c>
      <c r="H28" s="1"/>
      <c r="I28" s="1">
        <f t="shared" si="1"/>
        <v>125</v>
      </c>
    </row>
    <row r="29" spans="1:11" ht="15.75" customHeight="1" x14ac:dyDescent="0.3">
      <c r="A29" s="1" t="s">
        <v>79</v>
      </c>
      <c r="B29" s="1" t="s">
        <v>80</v>
      </c>
      <c r="C29" s="2" t="s">
        <v>108</v>
      </c>
      <c r="D29" s="2">
        <f t="shared" si="0"/>
        <v>31</v>
      </c>
      <c r="E29" s="2">
        <v>24</v>
      </c>
      <c r="F29" s="1">
        <v>7</v>
      </c>
      <c r="G29" s="1"/>
      <c r="H29" s="1"/>
      <c r="I29" s="1">
        <f t="shared" si="1"/>
        <v>31</v>
      </c>
      <c r="K29" s="1"/>
    </row>
    <row r="30" spans="1:11" ht="15.75" customHeight="1" x14ac:dyDescent="0.3">
      <c r="A30" s="1" t="s">
        <v>79</v>
      </c>
      <c r="B30" s="1" t="s">
        <v>80</v>
      </c>
      <c r="C30" s="2" t="s">
        <v>109</v>
      </c>
      <c r="D30" s="2">
        <f t="shared" si="0"/>
        <v>154</v>
      </c>
      <c r="E30" s="2">
        <v>55</v>
      </c>
      <c r="F30" s="1">
        <v>99</v>
      </c>
      <c r="G30" s="1"/>
      <c r="H30" s="1"/>
      <c r="I30" s="1">
        <f t="shared" si="1"/>
        <v>154</v>
      </c>
      <c r="K30" s="1"/>
    </row>
    <row r="31" spans="1:11" ht="15.75" customHeight="1" x14ac:dyDescent="0.3">
      <c r="A31" s="1" t="s">
        <v>79</v>
      </c>
      <c r="B31" s="1" t="s">
        <v>80</v>
      </c>
      <c r="C31" s="2" t="s">
        <v>110</v>
      </c>
      <c r="D31" s="2">
        <f t="shared" si="0"/>
        <v>89</v>
      </c>
      <c r="E31" s="2">
        <v>58</v>
      </c>
      <c r="F31" s="1">
        <v>31</v>
      </c>
      <c r="G31" s="1"/>
      <c r="H31" s="1"/>
      <c r="I31" s="1">
        <f t="shared" si="1"/>
        <v>89</v>
      </c>
    </row>
    <row r="32" spans="1:11" ht="15.75" customHeight="1" x14ac:dyDescent="0.3">
      <c r="A32" s="1" t="s">
        <v>79</v>
      </c>
      <c r="B32" s="1" t="s">
        <v>80</v>
      </c>
      <c r="C32" s="2" t="s">
        <v>111</v>
      </c>
      <c r="D32" s="2">
        <f t="shared" si="0"/>
        <v>155</v>
      </c>
      <c r="E32" s="2">
        <v>144</v>
      </c>
      <c r="F32" s="1">
        <v>11</v>
      </c>
      <c r="G32" s="1"/>
      <c r="H32" s="1"/>
      <c r="I32" s="1">
        <f t="shared" si="1"/>
        <v>155</v>
      </c>
    </row>
    <row r="33" spans="1:9" ht="15.75" customHeight="1" x14ac:dyDescent="0.3">
      <c r="A33" s="1" t="s">
        <v>79</v>
      </c>
      <c r="B33" s="1" t="s">
        <v>112</v>
      </c>
      <c r="C33" s="1" t="s">
        <v>113</v>
      </c>
      <c r="D33" s="2">
        <f t="shared" si="0"/>
        <v>103</v>
      </c>
      <c r="E33" s="1">
        <v>37</v>
      </c>
      <c r="F33" s="1">
        <v>63</v>
      </c>
      <c r="G33" s="1"/>
      <c r="H33" s="1">
        <v>3</v>
      </c>
      <c r="I33" s="1">
        <f t="shared" si="1"/>
        <v>100</v>
      </c>
    </row>
    <row r="34" spans="1:9" ht="15.75" customHeight="1" x14ac:dyDescent="0.3">
      <c r="A34" s="1" t="s">
        <v>79</v>
      </c>
      <c r="B34" s="1" t="s">
        <v>112</v>
      </c>
      <c r="C34" s="1" t="s">
        <v>114</v>
      </c>
      <c r="D34" s="2">
        <f t="shared" si="0"/>
        <v>69</v>
      </c>
      <c r="E34" s="1">
        <v>30</v>
      </c>
      <c r="F34" s="1">
        <v>39</v>
      </c>
      <c r="G34" s="1"/>
      <c r="H34" s="1"/>
      <c r="I34" s="1">
        <f t="shared" si="1"/>
        <v>69</v>
      </c>
    </row>
    <row r="35" spans="1:9" ht="15.75" customHeight="1" x14ac:dyDescent="0.3">
      <c r="A35" s="1" t="s">
        <v>79</v>
      </c>
      <c r="B35" s="1" t="s">
        <v>112</v>
      </c>
      <c r="C35" s="1" t="s">
        <v>115</v>
      </c>
      <c r="D35" s="2">
        <f t="shared" si="0"/>
        <v>52</v>
      </c>
      <c r="E35" s="1">
        <v>26</v>
      </c>
      <c r="F35" s="1">
        <v>26</v>
      </c>
      <c r="G35" s="1">
        <v>0</v>
      </c>
      <c r="H35" s="1"/>
      <c r="I35" s="1">
        <f t="shared" si="1"/>
        <v>52</v>
      </c>
    </row>
    <row r="36" spans="1:9" ht="15.75" customHeight="1" x14ac:dyDescent="0.3">
      <c r="A36" s="1" t="s">
        <v>79</v>
      </c>
      <c r="B36" s="1" t="s">
        <v>112</v>
      </c>
      <c r="C36" s="1" t="s">
        <v>116</v>
      </c>
      <c r="D36" s="2">
        <f t="shared" si="0"/>
        <v>164</v>
      </c>
      <c r="E36" s="1">
        <v>111</v>
      </c>
      <c r="F36" s="1">
        <v>52</v>
      </c>
      <c r="G36" s="1">
        <v>1</v>
      </c>
      <c r="H36" s="1">
        <v>0</v>
      </c>
      <c r="I36" s="1">
        <f t="shared" si="1"/>
        <v>163</v>
      </c>
    </row>
    <row r="37" spans="1:9" ht="15.75" customHeight="1" x14ac:dyDescent="0.3">
      <c r="A37" s="1" t="s">
        <v>79</v>
      </c>
      <c r="B37" s="1" t="s">
        <v>112</v>
      </c>
      <c r="C37" s="1" t="s">
        <v>117</v>
      </c>
      <c r="D37" s="2">
        <f t="shared" si="0"/>
        <v>53</v>
      </c>
      <c r="E37" s="1">
        <v>26</v>
      </c>
      <c r="F37" s="1">
        <v>27</v>
      </c>
      <c r="G37" s="1"/>
      <c r="H37" s="1"/>
      <c r="I37" s="1">
        <f t="shared" si="1"/>
        <v>53</v>
      </c>
    </row>
    <row r="38" spans="1:9" ht="15.75" customHeight="1" x14ac:dyDescent="0.3">
      <c r="A38" s="1" t="s">
        <v>79</v>
      </c>
      <c r="B38" s="1" t="s">
        <v>112</v>
      </c>
      <c r="C38" s="1" t="s">
        <v>118</v>
      </c>
      <c r="D38" s="2">
        <f t="shared" si="0"/>
        <v>88</v>
      </c>
      <c r="E38" s="1">
        <v>52</v>
      </c>
      <c r="F38" s="1">
        <v>36</v>
      </c>
      <c r="G38" s="1"/>
      <c r="H38" s="1"/>
      <c r="I38" s="1">
        <f t="shared" si="1"/>
        <v>88</v>
      </c>
    </row>
    <row r="39" spans="1:9" ht="15.75" customHeight="1" x14ac:dyDescent="0.3">
      <c r="A39" s="1" t="s">
        <v>79</v>
      </c>
      <c r="B39" s="1" t="s">
        <v>112</v>
      </c>
      <c r="C39" s="1" t="s">
        <v>119</v>
      </c>
      <c r="D39" s="2">
        <f t="shared" si="0"/>
        <v>174</v>
      </c>
      <c r="E39" s="1">
        <v>153</v>
      </c>
      <c r="F39" s="1">
        <v>20</v>
      </c>
      <c r="G39" s="1"/>
      <c r="H39" s="1">
        <v>1</v>
      </c>
      <c r="I39" s="1">
        <f t="shared" si="1"/>
        <v>173</v>
      </c>
    </row>
    <row r="40" spans="1:9" ht="15.75" customHeight="1" x14ac:dyDescent="0.3">
      <c r="A40" s="1" t="s">
        <v>79</v>
      </c>
      <c r="B40" s="1" t="s">
        <v>112</v>
      </c>
      <c r="C40" s="1" t="s">
        <v>120</v>
      </c>
      <c r="D40" s="2">
        <f t="shared" si="0"/>
        <v>337</v>
      </c>
      <c r="E40" s="1">
        <v>144</v>
      </c>
      <c r="F40" s="1">
        <v>193</v>
      </c>
      <c r="G40" s="1"/>
      <c r="H40" s="1"/>
      <c r="I40" s="1">
        <f t="shared" si="1"/>
        <v>337</v>
      </c>
    </row>
    <row r="41" spans="1:9" ht="15.75" customHeight="1" x14ac:dyDescent="0.3">
      <c r="A41" s="1" t="s">
        <v>79</v>
      </c>
      <c r="B41" s="1" t="s">
        <v>112</v>
      </c>
      <c r="C41" s="1" t="s">
        <v>121</v>
      </c>
      <c r="D41" s="2">
        <f t="shared" si="0"/>
        <v>268</v>
      </c>
      <c r="E41" s="1">
        <v>119</v>
      </c>
      <c r="F41" s="1">
        <v>148</v>
      </c>
      <c r="G41" s="1"/>
      <c r="H41" s="1">
        <v>1</v>
      </c>
      <c r="I41" s="1">
        <f t="shared" si="1"/>
        <v>267</v>
      </c>
    </row>
    <row r="42" spans="1:9" ht="15.75" customHeight="1" x14ac:dyDescent="0.3">
      <c r="A42" s="1" t="s">
        <v>79</v>
      </c>
      <c r="B42" s="1" t="s">
        <v>112</v>
      </c>
      <c r="C42" s="1" t="s">
        <v>122</v>
      </c>
      <c r="D42" s="2">
        <f t="shared" si="0"/>
        <v>85</v>
      </c>
      <c r="E42" s="1">
        <v>59</v>
      </c>
      <c r="F42" s="1">
        <v>25</v>
      </c>
      <c r="G42" s="1">
        <v>1</v>
      </c>
      <c r="H42" s="1"/>
      <c r="I42" s="1">
        <f t="shared" si="1"/>
        <v>84</v>
      </c>
    </row>
    <row r="43" spans="1:9" ht="15.75" customHeight="1" x14ac:dyDescent="0.3">
      <c r="A43" s="1" t="s">
        <v>79</v>
      </c>
      <c r="B43" s="1" t="s">
        <v>112</v>
      </c>
      <c r="C43" s="1" t="s">
        <v>123</v>
      </c>
      <c r="D43" s="2">
        <f t="shared" si="0"/>
        <v>213</v>
      </c>
      <c r="E43" s="1">
        <v>132</v>
      </c>
      <c r="F43" s="1">
        <v>81</v>
      </c>
      <c r="G43" s="1">
        <v>0</v>
      </c>
      <c r="H43" s="1">
        <v>0</v>
      </c>
      <c r="I43" s="1">
        <f t="shared" si="1"/>
        <v>213</v>
      </c>
    </row>
    <row r="44" spans="1:9" ht="15.75" customHeight="1" x14ac:dyDescent="0.3">
      <c r="A44" s="1" t="s">
        <v>79</v>
      </c>
      <c r="B44" s="1" t="s">
        <v>112</v>
      </c>
      <c r="C44" s="1" t="s">
        <v>124</v>
      </c>
      <c r="D44" s="2">
        <f t="shared" si="0"/>
        <v>597</v>
      </c>
      <c r="E44" s="1">
        <v>231</v>
      </c>
      <c r="F44" s="1">
        <v>363</v>
      </c>
      <c r="G44" s="1">
        <v>1</v>
      </c>
      <c r="H44" s="1">
        <v>2</v>
      </c>
      <c r="I44" s="1">
        <f t="shared" si="1"/>
        <v>594</v>
      </c>
    </row>
    <row r="45" spans="1:9" ht="15.75" customHeight="1" x14ac:dyDescent="0.3">
      <c r="A45" s="1" t="s">
        <v>79</v>
      </c>
      <c r="B45" s="1" t="s">
        <v>112</v>
      </c>
      <c r="C45" s="1" t="s">
        <v>125</v>
      </c>
      <c r="D45" s="2">
        <f t="shared" si="0"/>
        <v>63</v>
      </c>
      <c r="E45" s="1">
        <v>58</v>
      </c>
      <c r="F45" s="1">
        <v>4</v>
      </c>
      <c r="G45" s="1">
        <v>1</v>
      </c>
      <c r="H45" s="1"/>
      <c r="I45" s="1">
        <f t="shared" si="1"/>
        <v>62</v>
      </c>
    </row>
    <row r="46" spans="1:9" ht="15.75" customHeight="1" x14ac:dyDescent="0.3">
      <c r="A46" s="1" t="s">
        <v>79</v>
      </c>
      <c r="B46" s="1" t="s">
        <v>112</v>
      </c>
      <c r="C46" s="1" t="s">
        <v>126</v>
      </c>
      <c r="D46" s="2">
        <f t="shared" si="0"/>
        <v>84</v>
      </c>
      <c r="E46" s="1">
        <v>46</v>
      </c>
      <c r="F46" s="1">
        <v>37</v>
      </c>
      <c r="G46" s="1">
        <v>1</v>
      </c>
      <c r="H46" s="1"/>
      <c r="I46" s="1">
        <f t="shared" si="1"/>
        <v>83</v>
      </c>
    </row>
    <row r="47" spans="1:9" ht="15.75" customHeight="1" x14ac:dyDescent="0.3">
      <c r="A47" s="1" t="s">
        <v>79</v>
      </c>
      <c r="B47" s="1" t="s">
        <v>112</v>
      </c>
      <c r="C47" s="1" t="s">
        <v>127</v>
      </c>
      <c r="D47" s="2">
        <f t="shared" si="0"/>
        <v>103</v>
      </c>
      <c r="E47" s="1">
        <v>72</v>
      </c>
      <c r="F47" s="1">
        <v>31</v>
      </c>
      <c r="G47" s="1"/>
      <c r="H47" s="1"/>
      <c r="I47" s="1">
        <f t="shared" si="1"/>
        <v>103</v>
      </c>
    </row>
    <row r="48" spans="1:9" ht="15.75" customHeight="1" x14ac:dyDescent="0.3">
      <c r="A48" s="1" t="s">
        <v>79</v>
      </c>
      <c r="B48" s="1" t="s">
        <v>112</v>
      </c>
      <c r="C48" s="1" t="s">
        <v>128</v>
      </c>
      <c r="D48" s="2">
        <f t="shared" si="0"/>
        <v>182</v>
      </c>
      <c r="E48" s="1">
        <v>57</v>
      </c>
      <c r="F48" s="1">
        <v>124</v>
      </c>
      <c r="G48" s="1">
        <v>1</v>
      </c>
      <c r="H48" s="1"/>
      <c r="I48" s="1">
        <f t="shared" si="1"/>
        <v>181</v>
      </c>
    </row>
    <row r="49" spans="1:9" ht="15.75" customHeight="1" x14ac:dyDescent="0.3">
      <c r="A49" s="1" t="s">
        <v>79</v>
      </c>
      <c r="B49" s="1" t="s">
        <v>112</v>
      </c>
      <c r="C49" s="1" t="s">
        <v>129</v>
      </c>
      <c r="D49" s="2">
        <f t="shared" si="0"/>
        <v>170</v>
      </c>
      <c r="E49" s="1">
        <v>132</v>
      </c>
      <c r="F49" s="1">
        <v>37</v>
      </c>
      <c r="G49" s="1"/>
      <c r="H49" s="1">
        <v>1</v>
      </c>
      <c r="I49" s="1">
        <f t="shared" si="1"/>
        <v>169</v>
      </c>
    </row>
    <row r="50" spans="1:9" ht="15.75" customHeight="1" x14ac:dyDescent="0.3">
      <c r="A50" s="1" t="s">
        <v>79</v>
      </c>
      <c r="B50" s="1" t="s">
        <v>112</v>
      </c>
      <c r="C50" s="1" t="s">
        <v>130</v>
      </c>
      <c r="D50" s="2">
        <f t="shared" si="0"/>
        <v>467</v>
      </c>
      <c r="E50" s="1">
        <v>196</v>
      </c>
      <c r="F50" s="1">
        <v>269</v>
      </c>
      <c r="G50" s="1">
        <v>2</v>
      </c>
      <c r="H50" s="1"/>
      <c r="I50" s="1">
        <f t="shared" si="1"/>
        <v>465</v>
      </c>
    </row>
    <row r="51" spans="1:9" ht="15.75" customHeight="1" x14ac:dyDescent="0.3">
      <c r="A51" s="1" t="s">
        <v>79</v>
      </c>
      <c r="B51" s="1" t="s">
        <v>112</v>
      </c>
      <c r="C51" s="1" t="s">
        <v>131</v>
      </c>
      <c r="D51" s="2">
        <f t="shared" si="0"/>
        <v>153</v>
      </c>
      <c r="E51" s="1">
        <v>76</v>
      </c>
      <c r="F51" s="1">
        <v>77</v>
      </c>
      <c r="G51" s="1"/>
      <c r="H51" s="1"/>
      <c r="I51" s="1">
        <f t="shared" si="1"/>
        <v>153</v>
      </c>
    </row>
    <row r="52" spans="1:9" ht="15.75" customHeight="1" x14ac:dyDescent="0.3">
      <c r="A52" s="1" t="s">
        <v>79</v>
      </c>
      <c r="B52" s="1" t="s">
        <v>112</v>
      </c>
      <c r="C52" s="1" t="s">
        <v>132</v>
      </c>
      <c r="D52" s="2">
        <f t="shared" si="0"/>
        <v>87</v>
      </c>
      <c r="E52" s="1">
        <v>80</v>
      </c>
      <c r="F52" s="1">
        <v>6</v>
      </c>
      <c r="G52" s="1"/>
      <c r="H52" s="1">
        <v>1</v>
      </c>
      <c r="I52" s="1">
        <f t="shared" si="1"/>
        <v>86</v>
      </c>
    </row>
    <row r="53" spans="1:9" ht="15.75" customHeight="1" x14ac:dyDescent="0.3">
      <c r="A53" s="1" t="s">
        <v>79</v>
      </c>
      <c r="B53" s="1" t="s">
        <v>112</v>
      </c>
      <c r="C53" s="1" t="s">
        <v>133</v>
      </c>
      <c r="D53" s="2">
        <f t="shared" si="0"/>
        <v>84</v>
      </c>
      <c r="E53" s="1">
        <v>25</v>
      </c>
      <c r="F53" s="1">
        <v>59</v>
      </c>
      <c r="G53" s="1"/>
      <c r="H53" s="1"/>
      <c r="I53" s="1">
        <f t="shared" si="1"/>
        <v>84</v>
      </c>
    </row>
    <row r="54" spans="1:9" ht="15.75" customHeight="1" x14ac:dyDescent="0.3">
      <c r="A54" s="1" t="s">
        <v>79</v>
      </c>
      <c r="B54" s="1" t="s">
        <v>112</v>
      </c>
      <c r="C54" s="1" t="s">
        <v>134</v>
      </c>
      <c r="D54" s="2">
        <f t="shared" si="0"/>
        <v>104</v>
      </c>
      <c r="E54" s="1">
        <v>80</v>
      </c>
      <c r="F54" s="1">
        <v>24</v>
      </c>
      <c r="G54" s="1"/>
      <c r="H54" s="1"/>
      <c r="I54" s="1">
        <f t="shared" si="1"/>
        <v>104</v>
      </c>
    </row>
    <row r="55" spans="1:9" ht="15.75" customHeight="1" x14ac:dyDescent="0.3">
      <c r="A55" s="1" t="s">
        <v>79</v>
      </c>
      <c r="B55" s="1" t="s">
        <v>112</v>
      </c>
      <c r="C55" s="1" t="s">
        <v>135</v>
      </c>
      <c r="D55" s="2">
        <f t="shared" si="0"/>
        <v>103</v>
      </c>
      <c r="E55" s="1">
        <v>35</v>
      </c>
      <c r="F55" s="1">
        <v>68</v>
      </c>
      <c r="G55" s="1"/>
      <c r="H55" s="1"/>
      <c r="I55" s="1">
        <f t="shared" si="1"/>
        <v>103</v>
      </c>
    </row>
    <row r="56" spans="1:9" ht="15.75" customHeight="1" x14ac:dyDescent="0.3">
      <c r="A56" s="1" t="s">
        <v>79</v>
      </c>
      <c r="B56" s="1" t="s">
        <v>112</v>
      </c>
      <c r="C56" s="1" t="s">
        <v>136</v>
      </c>
      <c r="D56" s="2">
        <f t="shared" si="0"/>
        <v>470</v>
      </c>
      <c r="E56" s="1">
        <v>229</v>
      </c>
      <c r="F56" s="1">
        <v>237</v>
      </c>
      <c r="G56" s="1">
        <v>1</v>
      </c>
      <c r="H56" s="1">
        <v>3</v>
      </c>
      <c r="I56" s="1">
        <f t="shared" si="1"/>
        <v>466</v>
      </c>
    </row>
    <row r="57" spans="1:9" ht="15.75" customHeight="1" x14ac:dyDescent="0.3">
      <c r="A57" s="1" t="s">
        <v>79</v>
      </c>
      <c r="B57" s="1" t="s">
        <v>112</v>
      </c>
      <c r="C57" s="1" t="s">
        <v>137</v>
      </c>
      <c r="D57" s="2">
        <f t="shared" si="0"/>
        <v>131</v>
      </c>
      <c r="E57" s="1">
        <v>16</v>
      </c>
      <c r="F57" s="1">
        <v>114</v>
      </c>
      <c r="G57" s="1"/>
      <c r="H57" s="1">
        <v>1</v>
      </c>
      <c r="I57" s="1">
        <f t="shared" si="1"/>
        <v>130</v>
      </c>
    </row>
    <row r="58" spans="1:9" ht="15.75" customHeight="1" x14ac:dyDescent="0.3">
      <c r="A58" s="1" t="s">
        <v>79</v>
      </c>
      <c r="B58" s="1" t="s">
        <v>112</v>
      </c>
      <c r="C58" s="1" t="s">
        <v>138</v>
      </c>
      <c r="D58" s="2">
        <f t="shared" si="0"/>
        <v>43</v>
      </c>
      <c r="E58" s="1">
        <v>34</v>
      </c>
      <c r="F58" s="1">
        <v>9</v>
      </c>
      <c r="G58" s="1"/>
      <c r="H58" s="1"/>
      <c r="I58" s="1">
        <f t="shared" si="1"/>
        <v>43</v>
      </c>
    </row>
    <row r="59" spans="1:9" ht="15.75" customHeight="1" x14ac:dyDescent="0.3">
      <c r="A59" s="1" t="s">
        <v>79</v>
      </c>
      <c r="B59" s="1" t="s">
        <v>112</v>
      </c>
      <c r="C59" s="1" t="s">
        <v>139</v>
      </c>
      <c r="D59" s="2">
        <f t="shared" si="0"/>
        <v>100</v>
      </c>
      <c r="E59" s="1">
        <v>62</v>
      </c>
      <c r="F59" s="1">
        <v>38</v>
      </c>
      <c r="G59" s="1"/>
      <c r="H59" s="1"/>
      <c r="I59" s="1">
        <f t="shared" si="1"/>
        <v>100</v>
      </c>
    </row>
    <row r="60" spans="1:9" ht="15.75" customHeight="1" x14ac:dyDescent="0.3">
      <c r="A60" s="1" t="s">
        <v>79</v>
      </c>
      <c r="B60" s="1" t="s">
        <v>112</v>
      </c>
      <c r="C60" s="1" t="s">
        <v>140</v>
      </c>
      <c r="D60" s="2">
        <f t="shared" si="0"/>
        <v>129</v>
      </c>
      <c r="E60" s="1">
        <v>50</v>
      </c>
      <c r="F60" s="1">
        <v>79</v>
      </c>
      <c r="G60" s="1"/>
      <c r="H60" s="1"/>
      <c r="I60" s="1">
        <f t="shared" si="1"/>
        <v>129</v>
      </c>
    </row>
    <row r="61" spans="1:9" ht="15.75" customHeight="1" x14ac:dyDescent="0.3">
      <c r="A61" s="1" t="s">
        <v>79</v>
      </c>
      <c r="B61" s="1" t="s">
        <v>112</v>
      </c>
      <c r="C61" s="1" t="s">
        <v>141</v>
      </c>
      <c r="D61" s="2">
        <f t="shared" si="0"/>
        <v>403</v>
      </c>
      <c r="E61" s="1">
        <v>347</v>
      </c>
      <c r="F61" s="1">
        <v>55</v>
      </c>
      <c r="G61" s="1">
        <v>1</v>
      </c>
      <c r="H61" s="1"/>
      <c r="I61" s="1">
        <f t="shared" si="1"/>
        <v>402</v>
      </c>
    </row>
    <row r="62" spans="1:9" ht="15.75" customHeight="1" x14ac:dyDescent="0.3">
      <c r="A62" s="1" t="s">
        <v>79</v>
      </c>
      <c r="B62" s="1" t="s">
        <v>112</v>
      </c>
      <c r="C62" s="1" t="s">
        <v>142</v>
      </c>
      <c r="D62" s="2">
        <f t="shared" si="0"/>
        <v>126</v>
      </c>
      <c r="E62" s="1">
        <v>101</v>
      </c>
      <c r="F62" s="1">
        <v>25</v>
      </c>
      <c r="G62" s="1"/>
      <c r="H62" s="1"/>
      <c r="I62" s="1">
        <f t="shared" si="1"/>
        <v>126</v>
      </c>
    </row>
    <row r="63" spans="1:9" ht="15.75" customHeight="1" x14ac:dyDescent="0.3">
      <c r="A63" s="1" t="s">
        <v>79</v>
      </c>
      <c r="B63" s="1" t="s">
        <v>112</v>
      </c>
      <c r="C63" s="1" t="s">
        <v>143</v>
      </c>
      <c r="D63" s="2">
        <f t="shared" si="0"/>
        <v>87</v>
      </c>
      <c r="E63" s="1">
        <v>67</v>
      </c>
      <c r="F63" s="1">
        <v>20</v>
      </c>
      <c r="G63" s="1"/>
      <c r="H63" s="1"/>
      <c r="I63" s="1">
        <f t="shared" si="1"/>
        <v>87</v>
      </c>
    </row>
    <row r="64" spans="1:9" ht="15.75" customHeight="1" x14ac:dyDescent="0.3">
      <c r="A64" s="1" t="s">
        <v>79</v>
      </c>
      <c r="B64" s="1" t="s">
        <v>112</v>
      </c>
      <c r="C64" s="1" t="s">
        <v>144</v>
      </c>
      <c r="D64" s="2">
        <f t="shared" si="0"/>
        <v>143</v>
      </c>
      <c r="E64" s="1">
        <v>109</v>
      </c>
      <c r="F64" s="1">
        <v>34</v>
      </c>
      <c r="G64" s="1"/>
      <c r="H64" s="1"/>
      <c r="I64" s="1">
        <f t="shared" si="1"/>
        <v>143</v>
      </c>
    </row>
    <row r="65" spans="1:9" ht="15.75" customHeight="1" x14ac:dyDescent="0.3">
      <c r="A65" s="1" t="s">
        <v>79</v>
      </c>
      <c r="B65" s="1" t="s">
        <v>112</v>
      </c>
      <c r="C65" s="1" t="s">
        <v>145</v>
      </c>
      <c r="D65" s="2">
        <f t="shared" si="0"/>
        <v>58</v>
      </c>
      <c r="E65" s="1">
        <v>34</v>
      </c>
      <c r="F65" s="1">
        <v>24</v>
      </c>
      <c r="G65" s="1"/>
      <c r="H65" s="1"/>
      <c r="I65" s="1">
        <f t="shared" si="1"/>
        <v>58</v>
      </c>
    </row>
    <row r="66" spans="1:9" ht="15.75" customHeight="1" x14ac:dyDescent="0.3">
      <c r="A66" s="1" t="s">
        <v>79</v>
      </c>
      <c r="B66" s="1" t="s">
        <v>112</v>
      </c>
      <c r="C66" s="1" t="s">
        <v>146</v>
      </c>
      <c r="D66" s="2">
        <f t="shared" si="0"/>
        <v>95</v>
      </c>
      <c r="E66" s="1">
        <v>66</v>
      </c>
      <c r="F66" s="1">
        <v>29</v>
      </c>
      <c r="G66" s="1"/>
      <c r="H66" s="1"/>
      <c r="I66" s="1">
        <f t="shared" si="1"/>
        <v>95</v>
      </c>
    </row>
    <row r="67" spans="1:9" ht="15.75" customHeight="1" x14ac:dyDescent="0.3">
      <c r="A67" s="1" t="s">
        <v>79</v>
      </c>
      <c r="B67" s="1" t="s">
        <v>112</v>
      </c>
      <c r="C67" s="1" t="s">
        <v>147</v>
      </c>
      <c r="D67" s="2">
        <f t="shared" si="0"/>
        <v>926</v>
      </c>
      <c r="E67" s="1">
        <v>555</v>
      </c>
      <c r="F67" s="1">
        <v>364</v>
      </c>
      <c r="G67" s="1">
        <v>2</v>
      </c>
      <c r="H67" s="1">
        <v>5</v>
      </c>
      <c r="I67" s="1">
        <f t="shared" si="1"/>
        <v>919</v>
      </c>
    </row>
    <row r="68" spans="1:9" ht="15.75" customHeight="1" x14ac:dyDescent="0.3">
      <c r="A68" s="1" t="s">
        <v>79</v>
      </c>
      <c r="B68" s="1" t="s">
        <v>112</v>
      </c>
      <c r="C68" s="1" t="s">
        <v>148</v>
      </c>
      <c r="D68" s="2">
        <f t="shared" si="0"/>
        <v>53</v>
      </c>
      <c r="E68" s="1">
        <v>37</v>
      </c>
      <c r="F68" s="1">
        <v>15</v>
      </c>
      <c r="G68" s="1">
        <v>1</v>
      </c>
      <c r="H68" s="1"/>
      <c r="I68" s="1">
        <f t="shared" si="1"/>
        <v>52</v>
      </c>
    </row>
    <row r="69" spans="1:9" ht="15.75" customHeight="1" x14ac:dyDescent="0.3">
      <c r="A69" s="1" t="s">
        <v>79</v>
      </c>
      <c r="B69" s="1" t="s">
        <v>112</v>
      </c>
      <c r="C69" s="1" t="s">
        <v>149</v>
      </c>
      <c r="D69" s="2">
        <f t="shared" si="0"/>
        <v>57</v>
      </c>
      <c r="E69" s="1">
        <v>35</v>
      </c>
      <c r="F69" s="1">
        <v>22</v>
      </c>
      <c r="G69" s="1"/>
      <c r="H69" s="1"/>
      <c r="I69" s="1">
        <f t="shared" si="1"/>
        <v>57</v>
      </c>
    </row>
    <row r="70" spans="1:9" ht="15.75" customHeight="1" x14ac:dyDescent="0.3">
      <c r="C70" s="1" t="s">
        <v>16</v>
      </c>
      <c r="D70" s="2">
        <f t="shared" si="0"/>
        <v>11585</v>
      </c>
      <c r="E70" s="1">
        <f t="shared" ref="E70:I70" si="2">SUM(E2:E69)</f>
        <v>6312</v>
      </c>
      <c r="F70" s="1">
        <f t="shared" si="2"/>
        <v>5221</v>
      </c>
      <c r="G70" s="1">
        <f t="shared" si="2"/>
        <v>23</v>
      </c>
      <c r="H70" s="1">
        <f t="shared" si="2"/>
        <v>29</v>
      </c>
      <c r="I70" s="1">
        <f t="shared" si="2"/>
        <v>11533</v>
      </c>
    </row>
    <row r="71" spans="1:9" ht="15.75" customHeight="1" x14ac:dyDescent="0.3"/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1:F100"/>
  <sheetViews>
    <sheetView tabSelected="1" workbookViewId="0">
      <selection activeCell="K13" sqref="K13:K21"/>
    </sheetView>
  </sheetViews>
  <sheetFormatPr defaultColWidth="12.59765625" defaultRowHeight="15" customHeight="1" x14ac:dyDescent="0.3"/>
  <cols>
    <col min="1" max="10" width="9.3984375" customWidth="1"/>
  </cols>
  <sheetData>
    <row r="1" spans="4:6" ht="15.75" customHeight="1" x14ac:dyDescent="0.3"/>
    <row r="2" spans="4:6" ht="15.75" customHeight="1" x14ac:dyDescent="0.3"/>
    <row r="3" spans="4:6" ht="15.75" customHeight="1" x14ac:dyDescent="0.3"/>
    <row r="4" spans="4:6" ht="15.75" customHeight="1" x14ac:dyDescent="0.3">
      <c r="D4" s="5" t="s">
        <v>150</v>
      </c>
      <c r="E4" s="5"/>
      <c r="F4" s="5"/>
    </row>
    <row r="5" spans="4:6" ht="15.75" customHeight="1" x14ac:dyDescent="0.3">
      <c r="D5" s="10" t="s">
        <v>4</v>
      </c>
      <c r="E5" s="9"/>
      <c r="F5" s="5">
        <f>SUM('PESCARA CHIETI'!E70,'LAQUILA TERAMO'!E68)</f>
        <v>10319</v>
      </c>
    </row>
    <row r="6" spans="4:6" ht="15.75" customHeight="1" x14ac:dyDescent="0.3">
      <c r="D6" s="10" t="s">
        <v>5</v>
      </c>
      <c r="E6" s="9"/>
      <c r="F6" s="5">
        <f>SUM('PESCARA CHIETI'!F70,'LAQUILA TERAMO'!F68)</f>
        <v>10187</v>
      </c>
    </row>
    <row r="7" spans="4:6" ht="15.75" customHeight="1" x14ac:dyDescent="0.3"/>
    <row r="8" spans="4:6" ht="15.75" customHeight="1" x14ac:dyDescent="0.3">
      <c r="D8" s="5" t="s">
        <v>151</v>
      </c>
      <c r="E8" s="5"/>
      <c r="F8" s="5"/>
    </row>
    <row r="9" spans="4:6" ht="15.75" customHeight="1" x14ac:dyDescent="0.3">
      <c r="D9" s="10" t="s">
        <v>4</v>
      </c>
      <c r="E9" s="9"/>
      <c r="F9" s="5">
        <f>SUM('PESCARA CHIETI'!E2:E32)</f>
        <v>2593</v>
      </c>
    </row>
    <row r="10" spans="4:6" ht="15.75" customHeight="1" x14ac:dyDescent="0.3">
      <c r="D10" s="10" t="s">
        <v>5</v>
      </c>
      <c r="E10" s="9"/>
      <c r="F10" s="5">
        <f>SUM('PESCARA CHIETI'!F2:F32)</f>
        <v>2347</v>
      </c>
    </row>
    <row r="11" spans="4:6" ht="15.75" customHeight="1" x14ac:dyDescent="0.3"/>
    <row r="12" spans="4:6" ht="15.75" customHeight="1" x14ac:dyDescent="0.3">
      <c r="D12" s="6" t="s">
        <v>152</v>
      </c>
      <c r="E12" s="7"/>
      <c r="F12" s="7"/>
    </row>
    <row r="13" spans="4:6" ht="15.75" customHeight="1" x14ac:dyDescent="0.3">
      <c r="D13" s="11" t="s">
        <v>4</v>
      </c>
      <c r="E13" s="9"/>
      <c r="F13" s="8">
        <f>SUM('PESCARA CHIETI'!E33:E69)</f>
        <v>3719</v>
      </c>
    </row>
    <row r="14" spans="4:6" ht="15.75" customHeight="1" x14ac:dyDescent="0.3">
      <c r="D14" s="11" t="s">
        <v>5</v>
      </c>
      <c r="E14" s="9"/>
      <c r="F14" s="8">
        <f>SUM('PESCARA CHIETI'!F33:F69)</f>
        <v>2874</v>
      </c>
    </row>
    <row r="15" spans="4:6" ht="15.75" customHeight="1" x14ac:dyDescent="0.3"/>
    <row r="16" spans="4:6" ht="15.75" customHeight="1" x14ac:dyDescent="0.3">
      <c r="D16" s="6" t="s">
        <v>153</v>
      </c>
      <c r="E16" s="7"/>
      <c r="F16" s="7"/>
    </row>
    <row r="17" spans="4:6" ht="15.75" customHeight="1" x14ac:dyDescent="0.3">
      <c r="D17" s="11" t="s">
        <v>4</v>
      </c>
      <c r="E17" s="9"/>
      <c r="F17" s="8">
        <f>SUM('LAQUILA TERAMO'!E33:E67)</f>
        <v>2045</v>
      </c>
    </row>
    <row r="18" spans="4:6" ht="15.75" customHeight="1" x14ac:dyDescent="0.3">
      <c r="D18" s="11" t="s">
        <v>5</v>
      </c>
      <c r="E18" s="9"/>
      <c r="F18" s="8">
        <f>SUM('LAQUILA TERAMO'!F33:F67)</f>
        <v>2714</v>
      </c>
    </row>
    <row r="19" spans="4:6" ht="15.75" customHeight="1" x14ac:dyDescent="0.3"/>
    <row r="20" spans="4:6" ht="15.75" customHeight="1" x14ac:dyDescent="0.3">
      <c r="D20" s="6" t="s">
        <v>154</v>
      </c>
      <c r="E20" s="7"/>
      <c r="F20" s="7"/>
    </row>
    <row r="21" spans="4:6" ht="15.75" customHeight="1" x14ac:dyDescent="0.3">
      <c r="D21" s="11" t="s">
        <v>4</v>
      </c>
      <c r="E21" s="9"/>
      <c r="F21" s="8">
        <f>SUM('LAQUILA TERAMO'!E2:E32)</f>
        <v>1962</v>
      </c>
    </row>
    <row r="22" spans="4:6" ht="15.75" customHeight="1" x14ac:dyDescent="0.3">
      <c r="D22" s="11" t="s">
        <v>5</v>
      </c>
      <c r="E22" s="9"/>
      <c r="F22" s="8">
        <f>SUM('LAQUILA TERAMO'!F2:F32)</f>
        <v>2252</v>
      </c>
    </row>
    <row r="23" spans="4:6" ht="15.75" customHeight="1" x14ac:dyDescent="0.3"/>
    <row r="24" spans="4:6" ht="15.75" customHeight="1" x14ac:dyDescent="0.3"/>
    <row r="25" spans="4:6" ht="15.75" customHeight="1" x14ac:dyDescent="0.3"/>
    <row r="26" spans="4:6" ht="15.75" customHeight="1" x14ac:dyDescent="0.3"/>
    <row r="27" spans="4:6" ht="15.75" customHeight="1" x14ac:dyDescent="0.3"/>
    <row r="28" spans="4:6" ht="15.75" customHeight="1" x14ac:dyDescent="0.3"/>
    <row r="29" spans="4:6" ht="15.75" customHeight="1" x14ac:dyDescent="0.3"/>
    <row r="30" spans="4:6" ht="15.75" customHeight="1" x14ac:dyDescent="0.3"/>
    <row r="31" spans="4:6" ht="15.75" customHeight="1" x14ac:dyDescent="0.3"/>
    <row r="32" spans="4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0">
    <mergeCell ref="D22:E22"/>
    <mergeCell ref="D5:E5"/>
    <mergeCell ref="D6:E6"/>
    <mergeCell ref="D9:E9"/>
    <mergeCell ref="D14:E14"/>
    <mergeCell ref="D10:E10"/>
    <mergeCell ref="D13:E13"/>
    <mergeCell ref="D17:E17"/>
    <mergeCell ref="D18:E18"/>
    <mergeCell ref="D21:E2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LAQUILA TERAMO</vt:lpstr>
      <vt:lpstr>PESCARA CHIETI</vt:lpstr>
      <vt:lpstr>TOTALE ABRUZZO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Luana Di Lodovico</cp:lastModifiedBy>
  <dcterms:created xsi:type="dcterms:W3CDTF">2023-02-26T09:00:09Z</dcterms:created>
  <dcterms:modified xsi:type="dcterms:W3CDTF">2023-02-27T09:07:43Z</dcterms:modified>
</cp:coreProperties>
</file>